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codeName="ThisWorkbook"/>
  <mc:AlternateContent xmlns:mc="http://schemas.openxmlformats.org/markup-compatibility/2006">
    <mc:Choice Requires="x15">
      <x15ac:absPath xmlns:x15ac="http://schemas.microsoft.com/office/spreadsheetml/2010/11/ac" url="C:\tmp\deleteme\coriskmap\"/>
    </mc:Choice>
  </mc:AlternateContent>
  <xr:revisionPtr revIDLastSave="0" documentId="8_{E1370997-44C1-491B-B230-FCB8C6D2EB02}" xr6:coauthVersionLast="46" xr6:coauthVersionMax="46" xr10:uidLastSave="{00000000-0000-0000-0000-000000000000}"/>
  <bookViews>
    <workbookView xWindow="-120" yWindow="480" windowWidth="29040" windowHeight="15840" activeTab="2" xr2:uid="{00000000-000D-0000-FFFF-FFFF00000000}"/>
  </bookViews>
  <sheets>
    <sheet name="Documentation Checklist" sheetId="4" r:id="rId1"/>
    <sheet name="BFE Comparison Table" sheetId="5" r:id="rId2"/>
    <sheet name="Agreement Table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32" i="3" l="1"/>
  <c r="R31" i="3"/>
  <c r="R30" i="3"/>
  <c r="R29" i="3"/>
  <c r="R28" i="3"/>
  <c r="R27" i="3"/>
  <c r="R26" i="3"/>
  <c r="R25" i="3"/>
  <c r="R24" i="3"/>
  <c r="R23" i="3"/>
  <c r="R22" i="3"/>
  <c r="R21" i="3"/>
  <c r="R20" i="3"/>
  <c r="R19" i="3"/>
  <c r="R18" i="3"/>
  <c r="R17" i="3"/>
  <c r="R16" i="3"/>
  <c r="R15" i="3"/>
  <c r="R14" i="3"/>
  <c r="R13" i="3"/>
  <c r="R12" i="3"/>
  <c r="P40" i="5"/>
  <c r="O40" i="5"/>
  <c r="N40" i="5"/>
  <c r="M40" i="5"/>
  <c r="L40" i="5"/>
  <c r="P39" i="5"/>
  <c r="O39" i="5"/>
  <c r="N39" i="5"/>
  <c r="M39" i="5"/>
  <c r="L39" i="5"/>
  <c r="P38" i="5"/>
  <c r="O38" i="5"/>
  <c r="N38" i="5"/>
  <c r="M38" i="5"/>
  <c r="L38" i="5"/>
  <c r="P37" i="5"/>
  <c r="O37" i="5"/>
  <c r="N37" i="5"/>
  <c r="M37" i="5"/>
  <c r="L37" i="5"/>
  <c r="P36" i="5"/>
  <c r="O36" i="5"/>
  <c r="N36" i="5"/>
  <c r="M36" i="5"/>
  <c r="L36" i="5"/>
  <c r="P35" i="5"/>
  <c r="O35" i="5"/>
  <c r="N35" i="5"/>
  <c r="M35" i="5"/>
  <c r="L35" i="5"/>
  <c r="P34" i="5"/>
  <c r="O34" i="5"/>
  <c r="N34" i="5"/>
  <c r="M34" i="5"/>
  <c r="L34" i="5"/>
  <c r="P33" i="5"/>
  <c r="O33" i="5"/>
  <c r="N33" i="5"/>
  <c r="M33" i="5"/>
  <c r="L33" i="5"/>
  <c r="P32" i="5"/>
  <c r="O32" i="5"/>
  <c r="N32" i="5"/>
  <c r="M32" i="5"/>
  <c r="L32" i="5"/>
  <c r="P31" i="5"/>
  <c r="O31" i="5"/>
  <c r="N31" i="5"/>
  <c r="M31" i="5"/>
  <c r="L31" i="5"/>
  <c r="P30" i="5"/>
  <c r="O30" i="5"/>
  <c r="N30" i="5"/>
  <c r="M30" i="5"/>
  <c r="L30" i="5"/>
  <c r="P29" i="5"/>
  <c r="O29" i="5"/>
  <c r="N29" i="5"/>
  <c r="M29" i="5"/>
  <c r="L29" i="5"/>
  <c r="P28" i="5"/>
  <c r="O28" i="5"/>
  <c r="N28" i="5"/>
  <c r="M28" i="5"/>
  <c r="L28" i="5"/>
  <c r="P27" i="5"/>
  <c r="O27" i="5"/>
  <c r="N27" i="5"/>
  <c r="M27" i="5"/>
  <c r="L27" i="5"/>
  <c r="P26" i="5"/>
  <c r="O26" i="5"/>
  <c r="N26" i="5"/>
  <c r="M26" i="5"/>
  <c r="L26" i="5"/>
  <c r="P25" i="5"/>
  <c r="O25" i="5"/>
  <c r="N25" i="5"/>
  <c r="M25" i="5"/>
  <c r="L25" i="5"/>
  <c r="P24" i="5"/>
  <c r="O24" i="5"/>
  <c r="N24" i="5"/>
  <c r="M24" i="5"/>
  <c r="L24" i="5"/>
  <c r="P23" i="5"/>
  <c r="O23" i="5"/>
  <c r="N23" i="5"/>
  <c r="M23" i="5"/>
  <c r="L23" i="5"/>
  <c r="P22" i="5"/>
  <c r="O22" i="5"/>
  <c r="N22" i="5"/>
  <c r="M22" i="5"/>
  <c r="L22" i="5"/>
  <c r="P21" i="5"/>
  <c r="O21" i="5"/>
  <c r="N21" i="5"/>
  <c r="M21" i="5"/>
  <c r="L21" i="5"/>
  <c r="P20" i="5"/>
  <c r="O20" i="5"/>
  <c r="N20" i="5"/>
  <c r="M20" i="5"/>
  <c r="L20" i="5"/>
  <c r="P19" i="5"/>
  <c r="O19" i="5"/>
  <c r="N19" i="5"/>
  <c r="M19" i="5"/>
  <c r="L19" i="5"/>
  <c r="P18" i="5"/>
  <c r="O18" i="5"/>
  <c r="N18" i="5"/>
  <c r="M18" i="5"/>
  <c r="L18" i="5"/>
  <c r="P17" i="5"/>
  <c r="O17" i="5"/>
  <c r="N17" i="5"/>
  <c r="M17" i="5"/>
  <c r="L17" i="5"/>
  <c r="P16" i="5"/>
  <c r="O16" i="5"/>
  <c r="N16" i="5"/>
  <c r="M16" i="5"/>
  <c r="L16" i="5"/>
  <c r="P15" i="5"/>
  <c r="O15" i="5"/>
  <c r="N15" i="5"/>
  <c r="M15" i="5"/>
  <c r="L15" i="5"/>
  <c r="P14" i="5"/>
  <c r="O14" i="5"/>
  <c r="N14" i="5"/>
  <c r="M14" i="5"/>
  <c r="L14" i="5"/>
  <c r="P13" i="5"/>
  <c r="O13" i="5"/>
  <c r="N13" i="5"/>
  <c r="M13" i="5"/>
  <c r="L13" i="5"/>
  <c r="P12" i="5"/>
  <c r="O12" i="5"/>
  <c r="N12" i="5"/>
  <c r="M12" i="5"/>
  <c r="L12" i="5"/>
  <c r="F12" i="3"/>
  <c r="G12" i="3"/>
  <c r="G13" i="3" s="1"/>
  <c r="G14" i="3" s="1"/>
  <c r="G15" i="3" s="1"/>
  <c r="G16" i="3" s="1"/>
  <c r="G17" i="3" s="1"/>
  <c r="G18" i="3" s="1"/>
  <c r="G19" i="3" s="1"/>
  <c r="G20" i="3" s="1"/>
  <c r="G21" i="3" s="1"/>
  <c r="G22" i="3" s="1"/>
  <c r="G23" i="3" s="1"/>
  <c r="G24" i="3" s="1"/>
  <c r="G25" i="3" s="1"/>
  <c r="G26" i="3" s="1"/>
  <c r="G27" i="3" s="1"/>
  <c r="G28" i="3" s="1"/>
  <c r="G29" i="3" s="1"/>
  <c r="G30" i="3" s="1"/>
  <c r="G31" i="3" s="1"/>
  <c r="G32" i="3" s="1"/>
  <c r="H12" i="3"/>
  <c r="I12" i="3" s="1"/>
  <c r="L12" i="3"/>
  <c r="O12" i="3"/>
  <c r="F13" i="3"/>
  <c r="L13" i="3"/>
  <c r="O13" i="3"/>
  <c r="F14" i="3"/>
  <c r="L14" i="3"/>
  <c r="O14" i="3"/>
  <c r="F15" i="3"/>
  <c r="L15" i="3"/>
  <c r="O15" i="3"/>
  <c r="F16" i="3"/>
  <c r="L16" i="3"/>
  <c r="O16" i="3"/>
  <c r="F17" i="3"/>
  <c r="L17" i="3"/>
  <c r="O17" i="3"/>
  <c r="F18" i="3"/>
  <c r="L18" i="3"/>
  <c r="O18" i="3"/>
  <c r="F19" i="3"/>
  <c r="L19" i="3"/>
  <c r="O19" i="3"/>
  <c r="F20" i="3"/>
  <c r="L20" i="3"/>
  <c r="O20" i="3"/>
  <c r="F21" i="3"/>
  <c r="L21" i="3"/>
  <c r="O21" i="3"/>
  <c r="F22" i="3"/>
  <c r="L22" i="3"/>
  <c r="O22" i="3"/>
  <c r="F23" i="3"/>
  <c r="L23" i="3"/>
  <c r="O23" i="3"/>
  <c r="F24" i="3"/>
  <c r="L24" i="3"/>
  <c r="O24" i="3"/>
  <c r="F25" i="3"/>
  <c r="L25" i="3"/>
  <c r="O25" i="3"/>
  <c r="F26" i="3"/>
  <c r="L26" i="3"/>
  <c r="O26" i="3"/>
  <c r="F27" i="3"/>
  <c r="L27" i="3"/>
  <c r="O27" i="3"/>
  <c r="F28" i="3"/>
  <c r="L28" i="3"/>
  <c r="O28" i="3"/>
  <c r="F29" i="3"/>
  <c r="L29" i="3"/>
  <c r="O29" i="3"/>
  <c r="F30" i="3"/>
  <c r="L30" i="3"/>
  <c r="O30" i="3"/>
  <c r="F31" i="3"/>
  <c r="L31" i="3"/>
  <c r="O31" i="3"/>
  <c r="F32" i="3"/>
  <c r="L32" i="3"/>
  <c r="O32" i="3"/>
  <c r="H13" i="3" l="1"/>
  <c r="H14" i="3" l="1"/>
  <c r="I13" i="3"/>
  <c r="I14" i="3" l="1"/>
  <c r="H15" i="3"/>
  <c r="H16" i="3" l="1"/>
  <c r="I15" i="3"/>
  <c r="I16" i="3" l="1"/>
  <c r="H17" i="3"/>
  <c r="I17" i="3" l="1"/>
  <c r="H18" i="3"/>
  <c r="I18" i="3" l="1"/>
  <c r="H19" i="3"/>
  <c r="H20" i="3" l="1"/>
  <c r="I19" i="3"/>
  <c r="H21" i="3" l="1"/>
  <c r="I20" i="3"/>
  <c r="I21" i="3" l="1"/>
  <c r="H22" i="3"/>
  <c r="I22" i="3" l="1"/>
  <c r="H23" i="3"/>
  <c r="I23" i="3" l="1"/>
  <c r="H24" i="3"/>
  <c r="I24" i="3" l="1"/>
  <c r="H25" i="3"/>
  <c r="I25" i="3" l="1"/>
  <c r="H26" i="3"/>
  <c r="I26" i="3" l="1"/>
  <c r="H27" i="3"/>
  <c r="H28" i="3" l="1"/>
  <c r="I27" i="3"/>
  <c r="I28" i="3" l="1"/>
  <c r="H29" i="3"/>
  <c r="I29" i="3" l="1"/>
  <c r="H30" i="3"/>
  <c r="I30" i="3" l="1"/>
  <c r="H31" i="3"/>
  <c r="H32" i="3" l="1"/>
  <c r="I32" i="3" s="1"/>
  <c r="I31" i="3"/>
</calcChain>
</file>

<file path=xl/sharedStrings.xml><?xml version="1.0" encoding="utf-8"?>
<sst xmlns="http://schemas.openxmlformats.org/spreadsheetml/2006/main" count="117" uniqueCount="85">
  <si>
    <t>Reference</t>
  </si>
  <si>
    <t>Location</t>
  </si>
  <si>
    <t>Map</t>
  </si>
  <si>
    <t xml:space="preserve">Cross </t>
  </si>
  <si>
    <t>Model</t>
  </si>
  <si>
    <t>Page:</t>
  </si>
  <si>
    <t>of</t>
  </si>
  <si>
    <t>PROJECT NAME:</t>
  </si>
  <si>
    <t>COMPANY:</t>
  </si>
  <si>
    <t>Community(ies):</t>
  </si>
  <si>
    <t>Date:</t>
  </si>
  <si>
    <t>Flooding Source(s):</t>
  </si>
  <si>
    <t>Floodway Width (ft)</t>
  </si>
  <si>
    <t>Section #</t>
  </si>
  <si>
    <t>Channel Distance (ft)</t>
  </si>
  <si>
    <t>Cumulative Channel Distance (ft)</t>
  </si>
  <si>
    <t>% Difference</t>
  </si>
  <si>
    <t>+/- 5% of Model</t>
  </si>
  <si>
    <t>Base Floodplain Width (ft)</t>
  </si>
  <si>
    <t>ACCEPTABLE TOLERANCES =</t>
  </si>
  <si>
    <t>COMPLETED BY:</t>
  </si>
  <si>
    <t>Stream</t>
  </si>
  <si>
    <t>Station</t>
  </si>
  <si>
    <t>Comments</t>
  </si>
  <si>
    <t>+/- 25 Feet</t>
  </si>
  <si>
    <t>Requirements</t>
  </si>
  <si>
    <t>What Is Submitted</t>
  </si>
  <si>
    <t>Item No.</t>
  </si>
  <si>
    <t>Digital Optional</t>
  </si>
  <si>
    <t>Digital Required</t>
  </si>
  <si>
    <t>Digital</t>
  </si>
  <si>
    <t>Hard Copy</t>
  </si>
  <si>
    <t>Report Text</t>
  </si>
  <si>
    <t>3.2.a</t>
  </si>
  <si>
    <t>Hydraulic and/or Hydrologic Models</t>
  </si>
  <si>
    <t>3.2.b</t>
  </si>
  <si>
    <t>Hydraulic and/or Hydrologic Reports and Cross-Sections</t>
  </si>
  <si>
    <t>Proposed Construction Plans and/or As-Built Survey Information</t>
  </si>
  <si>
    <t>FEMA MT-2 Forms</t>
  </si>
  <si>
    <t>NFIP Regulation Requirements/Notifications</t>
  </si>
  <si>
    <t>Floodplain Workmaps</t>
  </si>
  <si>
    <t>Annotated FIRM Panels</t>
  </si>
  <si>
    <t>3.8.a</t>
  </si>
  <si>
    <t>Comparison Tables</t>
  </si>
  <si>
    <t>3.8.b</t>
  </si>
  <si>
    <t>Comparison Profile</t>
  </si>
  <si>
    <t>Annotated Floodway Data Table</t>
  </si>
  <si>
    <t>Agreement Checklists</t>
  </si>
  <si>
    <t>Other Items</t>
  </si>
  <si>
    <t>SOURCE DATA</t>
  </si>
  <si>
    <t>COMPARISONS</t>
  </si>
  <si>
    <t>HYDRAULIC CROSS-SECTION INFO.</t>
  </si>
  <si>
    <t>BASE FLOOD ELEVATIONS (NAVD)</t>
  </si>
  <si>
    <t>Effective Cross-Section ID (Letter)</t>
  </si>
  <si>
    <t>Corrected Effective Cross-Section ID</t>
  </si>
  <si>
    <t>Corrected Effective Stream Station</t>
  </si>
  <si>
    <t>Existing Cross-Section ID</t>
  </si>
  <si>
    <t>Proposed Cross-Section ID</t>
  </si>
  <si>
    <t>Proposed Stream Station</t>
  </si>
  <si>
    <t>EFFECTIVE</t>
  </si>
  <si>
    <t>DUP. EFF.</t>
  </si>
  <si>
    <t>COR. EFF.</t>
  </si>
  <si>
    <t>EXISTING</t>
  </si>
  <si>
    <t>PROPOSED</t>
  </si>
  <si>
    <t>DUP. EFF vs. EFF.</t>
  </si>
  <si>
    <t>COR. EFF. vs. EFF.</t>
  </si>
  <si>
    <t>EX. vs. COR. EFF.</t>
  </si>
  <si>
    <t>PP. vs. COR. EFF.</t>
  </si>
  <si>
    <t>PP. vs. EFF.</t>
  </si>
  <si>
    <t>BFE</t>
  </si>
  <si>
    <t>-- = Not applicable or no direct comparison available</t>
  </si>
  <si>
    <r>
      <t>5225.98</t>
    </r>
    <r>
      <rPr>
        <b/>
        <i/>
        <sz val="10"/>
        <rFont val="Arial"/>
        <family val="2"/>
      </rPr>
      <t xml:space="preserve"> </t>
    </r>
    <r>
      <rPr>
        <sz val="10"/>
        <rFont val="Arial"/>
        <family val="2"/>
      </rPr>
      <t>= Interpolated value or value pulled directly from the effective FIS profile</t>
    </r>
  </si>
  <si>
    <t>x/xx/xxxx</t>
  </si>
  <si>
    <t>0.2% Floodplain Width (ft)</t>
  </si>
  <si>
    <r>
      <t xml:space="preserve">Adapted from </t>
    </r>
    <r>
      <rPr>
        <i/>
        <u/>
        <sz val="10"/>
        <rFont val="Arial"/>
        <family val="2"/>
      </rPr>
      <t>Digital Letter of Map Change (DLOMC) Guidelines</t>
    </r>
    <r>
      <rPr>
        <sz val="10"/>
        <rFont val="Arial"/>
        <family val="2"/>
      </rPr>
      <t>, prepared by  ICON Engineering, Inc. May 2010</t>
    </r>
  </si>
  <si>
    <t>Available here.</t>
  </si>
  <si>
    <r>
      <t xml:space="preserve">Adapted from </t>
    </r>
    <r>
      <rPr>
        <i/>
        <u/>
        <sz val="9"/>
        <rFont val="Arial"/>
        <family val="2"/>
      </rPr>
      <t>Digital Letter of Map Change (DLOMC) Guidelines</t>
    </r>
    <r>
      <rPr>
        <sz val="9"/>
        <rFont val="Arial"/>
        <family val="2"/>
      </rPr>
      <t>, prepared by  ICON Engineering, Inc. May 2010</t>
    </r>
  </si>
  <si>
    <t>FLOODING SOURCE:</t>
  </si>
  <si>
    <t>Diff. (ft)</t>
  </si>
  <si>
    <t>CWCB LOMC Submittal - Agreement Table</t>
  </si>
  <si>
    <t>CWCB LOMC Submittal - BFE Comparison Table</t>
  </si>
  <si>
    <t>CWCB LOMC SUBMITTAL CHECKLIST</t>
  </si>
  <si>
    <t xml:space="preserve">Item </t>
  </si>
  <si>
    <t>CWCB LOMC Documentation Submittal Item</t>
  </si>
  <si>
    <t>CD/DVD Media (or equivalent)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</si>
</sst>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0" x14ac:knownFonts="1">
    <font>
      <sz val="10"/>
      <name val="Arial"/>
    </font>
    <font>
      <sz val="10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b/>
      <sz val="7"/>
      <name val="Arial"/>
      <family val="2"/>
    </font>
    <font>
      <b/>
      <sz val="20"/>
      <name val="Arial"/>
      <family val="2"/>
    </font>
    <font>
      <b/>
      <sz val="8"/>
      <name val="Arial"/>
      <family val="2"/>
    </font>
    <font>
      <b/>
      <i/>
      <sz val="10"/>
      <color indexed="10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b/>
      <i/>
      <sz val="10"/>
      <name val="Arial"/>
      <family val="2"/>
    </font>
    <font>
      <i/>
      <u/>
      <sz val="10"/>
      <name val="Arial"/>
      <family val="2"/>
    </font>
    <font>
      <sz val="9"/>
      <name val="Arial"/>
      <family val="2"/>
    </font>
    <font>
      <i/>
      <u/>
      <sz val="9"/>
      <name val="Arial"/>
      <family val="2"/>
    </font>
    <font>
      <u/>
      <sz val="10"/>
      <color theme="10"/>
      <name val="Arial"/>
      <family val="2"/>
    </font>
    <font>
      <u/>
      <sz val="8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1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 diagonalUp="1"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 diagonalDown="1">
      <left style="thin">
        <color indexed="64"/>
      </left>
      <right style="medium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8" fillId="0" borderId="0" applyNumberFormat="0" applyFill="0" applyBorder="0" applyAlignment="0" applyProtection="0"/>
  </cellStyleXfs>
  <cellXfs count="236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9" fontId="3" fillId="0" borderId="1" xfId="0" applyNumberFormat="1" applyFont="1" applyBorder="1" applyAlignment="1">
      <alignment horizontal="center"/>
    </xf>
    <xf numFmtId="9" fontId="3" fillId="0" borderId="2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" fontId="3" fillId="0" borderId="8" xfId="0" quotePrefix="1" applyNumberFormat="1" applyFont="1" applyBorder="1" applyAlignment="1">
      <alignment horizontal="center"/>
    </xf>
    <xf numFmtId="0" fontId="6" fillId="0" borderId="9" xfId="0" applyFont="1" applyBorder="1" applyAlignment="1">
      <alignment horizontal="center" vertical="center" wrapText="1"/>
    </xf>
    <xf numFmtId="1" fontId="3" fillId="0" borderId="10" xfId="0" quotePrefix="1" applyNumberFormat="1" applyFont="1" applyBorder="1" applyAlignment="1">
      <alignment horizontal="center"/>
    </xf>
    <xf numFmtId="2" fontId="6" fillId="0" borderId="9" xfId="0" applyNumberFormat="1" applyFont="1" applyBorder="1" applyAlignment="1">
      <alignment horizontal="center" vertical="center" wrapText="1"/>
    </xf>
    <xf numFmtId="2" fontId="6" fillId="0" borderId="3" xfId="0" applyNumberFormat="1" applyFont="1" applyBorder="1" applyAlignment="1">
      <alignment horizontal="center" vertical="center" wrapText="1"/>
    </xf>
    <xf numFmtId="1" fontId="3" fillId="0" borderId="6" xfId="0" quotePrefix="1" applyNumberFormat="1" applyFont="1" applyBorder="1" applyAlignment="1">
      <alignment horizontal="center"/>
    </xf>
    <xf numFmtId="9" fontId="3" fillId="0" borderId="5" xfId="0" applyNumberFormat="1" applyFont="1" applyBorder="1" applyAlignment="1">
      <alignment horizontal="center"/>
    </xf>
    <xf numFmtId="0" fontId="5" fillId="0" borderId="0" xfId="0" applyFont="1"/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2" xfId="0" quotePrefix="1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2" fontId="3" fillId="0" borderId="7" xfId="0" applyNumberFormat="1" applyFont="1" applyBorder="1" applyAlignment="1">
      <alignment horizontal="center"/>
    </xf>
    <xf numFmtId="2" fontId="3" fillId="0" borderId="16" xfId="0" applyNumberFormat="1" applyFont="1" applyBorder="1" applyAlignment="1">
      <alignment horizontal="center"/>
    </xf>
    <xf numFmtId="2" fontId="3" fillId="0" borderId="16" xfId="0" quotePrefix="1" applyNumberFormat="1" applyFont="1" applyBorder="1" applyAlignment="1">
      <alignment horizontal="center"/>
    </xf>
    <xf numFmtId="2" fontId="3" fillId="0" borderId="17" xfId="0" applyNumberFormat="1" applyFont="1" applyBorder="1" applyAlignment="1">
      <alignment horizontal="center"/>
    </xf>
    <xf numFmtId="2" fontId="3" fillId="0" borderId="7" xfId="0" applyNumberFormat="1" applyFont="1" applyFill="1" applyBorder="1" applyAlignment="1">
      <alignment horizontal="center"/>
    </xf>
    <xf numFmtId="2" fontId="3" fillId="0" borderId="16" xfId="0" applyNumberFormat="1" applyFont="1" applyFill="1" applyBorder="1" applyAlignment="1">
      <alignment horizontal="center"/>
    </xf>
    <xf numFmtId="2" fontId="3" fillId="0" borderId="2" xfId="0" applyNumberFormat="1" applyFont="1" applyFill="1" applyBorder="1" applyAlignment="1">
      <alignment horizontal="center"/>
    </xf>
    <xf numFmtId="0" fontId="3" fillId="0" borderId="9" xfId="0" quotePrefix="1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8" xfId="0" quotePrefix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2" fontId="10" fillId="0" borderId="7" xfId="0" applyNumberFormat="1" applyFont="1" applyBorder="1" applyAlignment="1">
      <alignment horizontal="center"/>
    </xf>
    <xf numFmtId="2" fontId="10" fillId="0" borderId="16" xfId="0" applyNumberFormat="1" applyFont="1" applyBorder="1" applyAlignment="1">
      <alignment horizontal="center"/>
    </xf>
    <xf numFmtId="2" fontId="3" fillId="0" borderId="9" xfId="0" applyNumberFormat="1" applyFont="1" applyFill="1" applyBorder="1" applyAlignment="1">
      <alignment horizontal="center"/>
    </xf>
    <xf numFmtId="2" fontId="3" fillId="0" borderId="18" xfId="0" applyNumberFormat="1" applyFont="1" applyFill="1" applyBorder="1" applyAlignment="1">
      <alignment horizontal="center"/>
    </xf>
    <xf numFmtId="2" fontId="3" fillId="0" borderId="1" xfId="0" applyNumberFormat="1" applyFont="1" applyFill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" xfId="0" quotePrefix="1" applyFont="1" applyBorder="1" applyAlignment="1">
      <alignment horizontal="center"/>
    </xf>
    <xf numFmtId="2" fontId="10" fillId="0" borderId="17" xfId="0" applyNumberFormat="1" applyFont="1" applyBorder="1" applyAlignment="1">
      <alignment horizontal="center"/>
    </xf>
    <xf numFmtId="0" fontId="3" fillId="0" borderId="4" xfId="0" quotePrefix="1" applyFont="1" applyBorder="1" applyAlignment="1">
      <alignment horizontal="center"/>
    </xf>
    <xf numFmtId="2" fontId="3" fillId="0" borderId="19" xfId="0" applyNumberFormat="1" applyFont="1" applyBorder="1" applyAlignment="1">
      <alignment horizontal="center"/>
    </xf>
    <xf numFmtId="2" fontId="3" fillId="0" borderId="20" xfId="0" applyNumberFormat="1" applyFont="1" applyBorder="1" applyAlignment="1">
      <alignment horizontal="center"/>
    </xf>
    <xf numFmtId="2" fontId="3" fillId="0" borderId="21" xfId="0" applyNumberFormat="1" applyFont="1" applyBorder="1" applyAlignment="1">
      <alignment horizontal="center"/>
    </xf>
    <xf numFmtId="2" fontId="3" fillId="0" borderId="3" xfId="0" applyNumberFormat="1" applyFont="1" applyFill="1" applyBorder="1" applyAlignment="1">
      <alignment horizontal="center"/>
    </xf>
    <xf numFmtId="2" fontId="3" fillId="0" borderId="4" xfId="0" applyNumberFormat="1" applyFont="1" applyFill="1" applyBorder="1" applyAlignment="1">
      <alignment horizontal="center"/>
    </xf>
    <xf numFmtId="2" fontId="3" fillId="0" borderId="5" xfId="0" applyNumberFormat="1" applyFont="1" applyFill="1" applyBorder="1" applyAlignment="1">
      <alignment horizontal="center"/>
    </xf>
    <xf numFmtId="0" fontId="0" fillId="0" borderId="9" xfId="0" applyBorder="1"/>
    <xf numFmtId="0" fontId="0" fillId="0" borderId="7" xfId="0" applyBorder="1"/>
    <xf numFmtId="0" fontId="6" fillId="0" borderId="3" xfId="0" applyFont="1" applyBorder="1" applyAlignment="1">
      <alignment horizontal="center" vertical="center" wrapText="1"/>
    </xf>
    <xf numFmtId="9" fontId="3" fillId="0" borderId="22" xfId="0" applyNumberFormat="1" applyFont="1" applyBorder="1" applyAlignment="1">
      <alignment horizontal="center"/>
    </xf>
    <xf numFmtId="9" fontId="3" fillId="0" borderId="23" xfId="0" applyNumberFormat="1" applyFont="1" applyBorder="1" applyAlignment="1" applyProtection="1">
      <alignment horizontal="center"/>
    </xf>
    <xf numFmtId="9" fontId="3" fillId="0" borderId="24" xfId="0" applyNumberFormat="1" applyFont="1" applyBorder="1" applyAlignment="1" applyProtection="1">
      <alignment horizontal="center"/>
    </xf>
    <xf numFmtId="1" fontId="3" fillId="0" borderId="10" xfId="0" quotePrefix="1" applyNumberFormat="1" applyFont="1" applyBorder="1" applyAlignment="1" applyProtection="1">
      <alignment horizontal="center"/>
    </xf>
    <xf numFmtId="9" fontId="3" fillId="0" borderId="25" xfId="0" applyNumberFormat="1" applyFont="1" applyBorder="1" applyAlignment="1" applyProtection="1">
      <alignment horizontal="center"/>
    </xf>
    <xf numFmtId="0" fontId="3" fillId="0" borderId="0" xfId="0" applyFont="1" applyBorder="1" applyAlignment="1">
      <alignment horizontal="center"/>
    </xf>
    <xf numFmtId="0" fontId="6" fillId="0" borderId="3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19" fillId="0" borderId="0" xfId="1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4" fillId="0" borderId="4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44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7" fillId="0" borderId="7" xfId="0" applyFont="1" applyBorder="1" applyAlignment="1">
      <alignment vertical="center" wrapText="1"/>
    </xf>
    <xf numFmtId="164" fontId="3" fillId="0" borderId="17" xfId="0" applyNumberFormat="1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1" fontId="3" fillId="0" borderId="7" xfId="0" applyNumberFormat="1" applyFont="1" applyBorder="1" applyAlignment="1">
      <alignment horizontal="center" vertical="center"/>
    </xf>
    <xf numFmtId="1" fontId="3" fillId="0" borderId="16" xfId="0" quotePrefix="1" applyNumberFormat="1" applyFont="1" applyBorder="1" applyAlignment="1">
      <alignment horizontal="center" vertical="center"/>
    </xf>
    <xf numFmtId="9" fontId="3" fillId="0" borderId="2" xfId="0" applyNumberFormat="1" applyFont="1" applyBorder="1" applyAlignment="1">
      <alignment horizontal="center" vertical="center"/>
    </xf>
    <xf numFmtId="1" fontId="3" fillId="0" borderId="2" xfId="0" applyNumberFormat="1" applyFont="1" applyBorder="1" applyAlignment="1" applyProtection="1">
      <alignment horizontal="center" vertical="center"/>
    </xf>
    <xf numFmtId="1" fontId="3" fillId="0" borderId="17" xfId="0" applyNumberFormat="1" applyFont="1" applyBorder="1" applyAlignment="1">
      <alignment horizontal="center" vertical="center"/>
    </xf>
    <xf numFmtId="164" fontId="3" fillId="0" borderId="26" xfId="0" applyNumberFormat="1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1" fontId="3" fillId="0" borderId="9" xfId="0" applyNumberFormat="1" applyFont="1" applyBorder="1" applyAlignment="1">
      <alignment horizontal="center" vertical="center"/>
    </xf>
    <xf numFmtId="1" fontId="3" fillId="0" borderId="18" xfId="0" quotePrefix="1" applyNumberFormat="1" applyFont="1" applyBorder="1" applyAlignment="1">
      <alignment horizontal="center" vertical="center"/>
    </xf>
    <xf numFmtId="9" fontId="3" fillId="0" borderId="1" xfId="0" applyNumberFormat="1" applyFont="1" applyBorder="1" applyAlignment="1">
      <alignment horizontal="center" vertical="center"/>
    </xf>
    <xf numFmtId="1" fontId="3" fillId="0" borderId="18" xfId="0" applyNumberFormat="1" applyFont="1" applyBorder="1" applyAlignment="1">
      <alignment horizontal="center" vertical="center"/>
    </xf>
    <xf numFmtId="0" fontId="7" fillId="0" borderId="51" xfId="0" applyFont="1" applyBorder="1" applyAlignment="1">
      <alignment vertical="center" wrapText="1"/>
    </xf>
    <xf numFmtId="164" fontId="3" fillId="0" borderId="40" xfId="0" applyNumberFormat="1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1" fontId="3" fillId="0" borderId="38" xfId="0" applyNumberFormat="1" applyFont="1" applyBorder="1" applyAlignment="1">
      <alignment horizontal="center" vertical="center"/>
    </xf>
    <xf numFmtId="1" fontId="3" fillId="0" borderId="39" xfId="0" applyNumberFormat="1" applyFont="1" applyBorder="1" applyAlignment="1">
      <alignment horizontal="center" vertical="center"/>
    </xf>
    <xf numFmtId="9" fontId="3" fillId="0" borderId="52" xfId="0" applyNumberFormat="1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1" fontId="3" fillId="0" borderId="21" xfId="0" applyNumberFormat="1" applyFont="1" applyBorder="1" applyAlignment="1">
      <alignment horizontal="center" vertical="center"/>
    </xf>
    <xf numFmtId="1" fontId="3" fillId="0" borderId="53" xfId="0" applyNumberFormat="1" applyFont="1" applyBorder="1" applyAlignment="1" applyProtection="1">
      <alignment horizontal="center" vertical="center"/>
    </xf>
    <xf numFmtId="0" fontId="4" fillId="0" borderId="15" xfId="0" applyFont="1" applyBorder="1" applyAlignment="1">
      <alignment horizontal="right" vertical="center"/>
    </xf>
    <xf numFmtId="0" fontId="0" fillId="0" borderId="56" xfId="0" applyBorder="1" applyAlignment="1">
      <alignment horizontal="center" vertical="center"/>
    </xf>
    <xf numFmtId="0" fontId="0" fillId="0" borderId="59" xfId="0" applyBorder="1" applyAlignment="1">
      <alignment horizontal="left" vertical="center"/>
    </xf>
    <xf numFmtId="0" fontId="0" fillId="0" borderId="60" xfId="0" applyBorder="1" applyAlignment="1">
      <alignment horizontal="left" vertical="center"/>
    </xf>
    <xf numFmtId="0" fontId="0" fillId="0" borderId="58" xfId="0" applyBorder="1" applyAlignment="1">
      <alignment horizontal="left" vertical="center"/>
    </xf>
    <xf numFmtId="0" fontId="4" fillId="0" borderId="55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6" fillId="0" borderId="18" xfId="0" applyFont="1" applyBorder="1" applyAlignment="1">
      <alignment horizontal="left" vertical="center" wrapText="1"/>
    </xf>
    <xf numFmtId="0" fontId="6" fillId="0" borderId="26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right" vertical="center"/>
    </xf>
    <xf numFmtId="0" fontId="4" fillId="0" borderId="18" xfId="0" applyFont="1" applyBorder="1" applyAlignment="1">
      <alignment horizontal="right" vertical="center"/>
    </xf>
    <xf numFmtId="0" fontId="5" fillId="0" borderId="18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4" fillId="0" borderId="3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11" fillId="0" borderId="34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11" fillId="0" borderId="36" xfId="0" applyFont="1" applyBorder="1" applyAlignment="1">
      <alignment horizontal="center" vertical="center"/>
    </xf>
    <xf numFmtId="0" fontId="4" fillId="0" borderId="11" xfId="0" applyFont="1" applyBorder="1" applyAlignment="1">
      <alignment horizontal="right" vertical="center"/>
    </xf>
    <xf numFmtId="0" fontId="4" fillId="0" borderId="12" xfId="0" applyFont="1" applyBorder="1" applyAlignment="1">
      <alignment horizontal="right" vertical="center"/>
    </xf>
    <xf numFmtId="0" fontId="5" fillId="0" borderId="12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right" vertical="center"/>
    </xf>
    <xf numFmtId="0" fontId="4" fillId="0" borderId="9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5" xfId="0" applyFont="1" applyBorder="1" applyAlignment="1">
      <alignment horizontal="right" vertical="center"/>
    </xf>
    <xf numFmtId="0" fontId="12" fillId="0" borderId="34" xfId="0" applyFont="1" applyBorder="1" applyAlignment="1">
      <alignment horizontal="center"/>
    </xf>
    <xf numFmtId="0" fontId="12" fillId="0" borderId="35" xfId="0" applyFont="1" applyBorder="1" applyAlignment="1">
      <alignment horizontal="center"/>
    </xf>
    <xf numFmtId="0" fontId="13" fillId="0" borderId="27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31" xfId="0" applyFont="1" applyBorder="1" applyAlignment="1">
      <alignment horizontal="center" vertical="center"/>
    </xf>
    <xf numFmtId="0" fontId="12" fillId="0" borderId="36" xfId="0" applyFont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12" fillId="0" borderId="28" xfId="0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3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/>
    </xf>
    <xf numFmtId="0" fontId="5" fillId="0" borderId="41" xfId="0" applyFont="1" applyBorder="1" applyAlignment="1">
      <alignment horizontal="center"/>
    </xf>
    <xf numFmtId="0" fontId="8" fillId="0" borderId="27" xfId="0" applyFont="1" applyBorder="1" applyAlignment="1">
      <alignment horizontal="center" vertical="center"/>
    </xf>
    <xf numFmtId="0" fontId="8" fillId="0" borderId="37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4" fillId="0" borderId="13" xfId="0" applyFont="1" applyBorder="1" applyAlignment="1">
      <alignment horizontal="right" vertical="center"/>
    </xf>
    <xf numFmtId="0" fontId="4" fillId="0" borderId="11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0" borderId="54" xfId="0" applyFont="1" applyBorder="1" applyAlignment="1">
      <alignment horizontal="left" vertical="center"/>
    </xf>
    <xf numFmtId="0" fontId="0" fillId="0" borderId="5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3" fillId="0" borderId="0" xfId="0" quotePrefix="1" applyFont="1" applyFill="1" applyBorder="1" applyAlignment="1">
      <alignment horizontal="left"/>
    </xf>
    <xf numFmtId="0" fontId="3" fillId="0" borderId="37" xfId="0" quotePrefix="1" applyFont="1" applyFill="1" applyBorder="1" applyAlignment="1">
      <alignment horizontal="left"/>
    </xf>
    <xf numFmtId="2" fontId="10" fillId="0" borderId="0" xfId="0" applyNumberFormat="1" applyFont="1" applyFill="1" applyBorder="1" applyAlignment="1">
      <alignment horizontal="left"/>
    </xf>
    <xf numFmtId="0" fontId="6" fillId="2" borderId="7" xfId="0" applyFont="1" applyFill="1" applyBorder="1" applyAlignment="1">
      <alignment horizontal="center" vertical="center" wrapText="1"/>
    </xf>
    <xf numFmtId="0" fontId="6" fillId="2" borderId="38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39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40" xfId="0" applyFont="1" applyFill="1" applyBorder="1" applyAlignment="1">
      <alignment horizontal="center" vertical="center" wrapText="1"/>
    </xf>
    <xf numFmtId="0" fontId="9" fillId="0" borderId="34" xfId="0" quotePrefix="1" applyFont="1" applyBorder="1" applyAlignment="1">
      <alignment horizontal="center" vertical="center" wrapText="1"/>
    </xf>
    <xf numFmtId="0" fontId="9" fillId="0" borderId="35" xfId="0" quotePrefix="1" applyFont="1" applyBorder="1" applyAlignment="1">
      <alignment horizontal="center" vertical="center" wrapText="1"/>
    </xf>
    <xf numFmtId="0" fontId="9" fillId="0" borderId="36" xfId="0" quotePrefix="1" applyFont="1" applyBorder="1" applyAlignment="1">
      <alignment horizontal="center" vertical="center" wrapText="1"/>
    </xf>
    <xf numFmtId="0" fontId="4" fillId="0" borderId="7" xfId="0" applyFont="1" applyBorder="1" applyAlignment="1">
      <alignment horizontal="right" vertical="center"/>
    </xf>
    <xf numFmtId="0" fontId="4" fillId="0" borderId="17" xfId="0" applyFont="1" applyBorder="1" applyAlignment="1">
      <alignment horizontal="right" vertical="center"/>
    </xf>
    <xf numFmtId="0" fontId="4" fillId="0" borderId="37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14" fontId="4" fillId="0" borderId="42" xfId="0" applyNumberFormat="1" applyFont="1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9" fillId="0" borderId="34" xfId="0" applyFont="1" applyBorder="1" applyAlignment="1">
      <alignment horizontal="right" vertical="center"/>
    </xf>
    <xf numFmtId="0" fontId="9" fillId="0" borderId="35" xfId="0" applyFont="1" applyBorder="1" applyAlignment="1">
      <alignment horizontal="right" vertical="center"/>
    </xf>
    <xf numFmtId="0" fontId="9" fillId="0" borderId="34" xfId="0" quotePrefix="1" applyFont="1" applyBorder="1" applyAlignment="1">
      <alignment horizontal="center" vertical="center"/>
    </xf>
    <xf numFmtId="0" fontId="9" fillId="0" borderId="35" xfId="0" quotePrefix="1" applyFont="1" applyBorder="1" applyAlignment="1">
      <alignment horizontal="center" vertical="center"/>
    </xf>
    <xf numFmtId="0" fontId="9" fillId="0" borderId="36" xfId="0" quotePrefix="1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57" xfId="0" applyFont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6" fillId="0" borderId="42" xfId="0" applyFont="1" applyBorder="1" applyAlignment="1">
      <alignment horizontal="left" vertical="center"/>
    </xf>
    <xf numFmtId="0" fontId="6" fillId="0" borderId="43" xfId="0" applyFont="1" applyBorder="1" applyAlignment="1">
      <alignment horizontal="left" vertical="center"/>
    </xf>
    <xf numFmtId="0" fontId="4" fillId="0" borderId="50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/>
    </xf>
    <xf numFmtId="0" fontId="8" fillId="0" borderId="35" xfId="0" applyFont="1" applyBorder="1" applyAlignment="1">
      <alignment horizontal="center" vertical="center"/>
    </xf>
    <xf numFmtId="0" fontId="8" fillId="0" borderId="36" xfId="0" applyFont="1" applyBorder="1" applyAlignment="1">
      <alignment horizontal="center" vertical="center"/>
    </xf>
    <xf numFmtId="0" fontId="5" fillId="0" borderId="11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</cellXfs>
  <cellStyles count="2">
    <cellStyle name="Hyperlink" xfId="1" builtinId="8"/>
    <cellStyle name="Normal" xfId="0" builtinId="0"/>
  </cellStyles>
  <dxfs count="6">
    <dxf>
      <font>
        <b/>
        <i/>
        <strike val="0"/>
        <condense val="0"/>
        <extend val="0"/>
        <color indexed="10"/>
      </font>
    </dxf>
    <dxf>
      <font>
        <b/>
        <i/>
        <strike val="0"/>
        <condense val="0"/>
        <extend val="0"/>
        <color indexed="10"/>
      </font>
    </dxf>
    <dxf>
      <font>
        <b/>
        <i/>
        <condense val="0"/>
        <extend val="0"/>
        <color indexed="10"/>
      </font>
    </dxf>
    <dxf>
      <font>
        <b/>
        <i/>
        <condense val="0"/>
        <extend val="0"/>
        <color indexed="10"/>
      </font>
    </dxf>
    <dxf>
      <font>
        <b/>
        <i/>
        <condense val="0"/>
        <extend val="0"/>
        <color indexed="10"/>
      </font>
    </dxf>
    <dxf>
      <font>
        <b/>
        <i/>
        <condense val="0"/>
        <extend val="0"/>
        <color indexed="1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209550</xdr:rowOff>
    </xdr:from>
    <xdr:to>
      <xdr:col>1</xdr:col>
      <xdr:colOff>1228725</xdr:colOff>
      <xdr:row>2</xdr:row>
      <xdr:rowOff>161925</xdr:rowOff>
    </xdr:to>
    <xdr:pic>
      <xdr:nvPicPr>
        <xdr:cNvPr id="11301" name="Picture 1">
          <a:extLst>
            <a:ext uri="{FF2B5EF4-FFF2-40B4-BE49-F238E27FC236}">
              <a16:creationId xmlns:a16="http://schemas.microsoft.com/office/drawing/2014/main" id="{00000000-0008-0000-0000-000025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09550"/>
          <a:ext cx="1743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</xdr:row>
      <xdr:rowOff>0</xdr:rowOff>
    </xdr:from>
    <xdr:to>
      <xdr:col>1</xdr:col>
      <xdr:colOff>923925</xdr:colOff>
      <xdr:row>3</xdr:row>
      <xdr:rowOff>38100</xdr:rowOff>
    </xdr:to>
    <xdr:pic>
      <xdr:nvPicPr>
        <xdr:cNvPr id="12324" name="Picture 1">
          <a:extLst>
            <a:ext uri="{FF2B5EF4-FFF2-40B4-BE49-F238E27FC236}">
              <a16:creationId xmlns:a16="http://schemas.microsoft.com/office/drawing/2014/main" id="{00000000-0008-0000-0100-000024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42900"/>
          <a:ext cx="1743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257175</xdr:rowOff>
    </xdr:from>
    <xdr:to>
      <xdr:col>2</xdr:col>
      <xdr:colOff>542925</xdr:colOff>
      <xdr:row>2</xdr:row>
      <xdr:rowOff>133350</xdr:rowOff>
    </xdr:to>
    <xdr:pic>
      <xdr:nvPicPr>
        <xdr:cNvPr id="10276" name="Picture 1">
          <a:extLst>
            <a:ext uri="{FF2B5EF4-FFF2-40B4-BE49-F238E27FC236}">
              <a16:creationId xmlns:a16="http://schemas.microsoft.com/office/drawing/2014/main" id="{00000000-0008-0000-0200-000024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57175"/>
          <a:ext cx="1581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loradohazardmapping.com/Files/FINAL%20DLOMC-Guidelines-5-13-2010.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coloradohazardmapping.com/Files/FINAL%20DLOMC-Guidelines-5-13-2010.pdf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coloradohazardmapping.com/Files/FINAL%20DLOMC-Guidelines-5-13-201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3"/>
  <sheetViews>
    <sheetView workbookViewId="0">
      <selection activeCell="I14" sqref="I14"/>
    </sheetView>
  </sheetViews>
  <sheetFormatPr defaultRowHeight="13.2" x14ac:dyDescent="0.25"/>
  <cols>
    <col min="1" max="1" width="8.5546875" bestFit="1" customWidth="1"/>
    <col min="2" max="2" width="19.33203125" customWidth="1"/>
    <col min="3" max="3" width="13.6640625" customWidth="1"/>
    <col min="4" max="4" width="18.6640625" customWidth="1"/>
    <col min="5" max="6" width="11.44140625" customWidth="1"/>
    <col min="7" max="7" width="11.6640625" customWidth="1"/>
    <col min="8" max="8" width="14.6640625" customWidth="1"/>
  </cols>
  <sheetData>
    <row r="1" spans="1:20" s="1" customFormat="1" ht="23.4" thickBot="1" x14ac:dyDescent="0.3">
      <c r="A1" s="140"/>
      <c r="B1" s="141"/>
      <c r="C1" s="146" t="s">
        <v>81</v>
      </c>
      <c r="D1" s="147"/>
      <c r="E1" s="147"/>
      <c r="F1" s="147"/>
      <c r="G1" s="147"/>
      <c r="H1" s="148"/>
    </row>
    <row r="2" spans="1:20" s="2" customFormat="1" ht="15.6" x14ac:dyDescent="0.3">
      <c r="A2" s="142"/>
      <c r="B2" s="143"/>
      <c r="C2" s="149" t="s">
        <v>7</v>
      </c>
      <c r="D2" s="150"/>
      <c r="E2" s="151"/>
      <c r="F2" s="151"/>
      <c r="G2" s="151"/>
      <c r="H2" s="152"/>
    </row>
    <row r="3" spans="1:20" ht="15.6" x14ac:dyDescent="0.25">
      <c r="A3" s="142"/>
      <c r="B3" s="143"/>
      <c r="C3" s="123" t="s">
        <v>8</v>
      </c>
      <c r="D3" s="124"/>
      <c r="E3" s="125"/>
      <c r="F3" s="125"/>
      <c r="G3" s="125"/>
      <c r="H3" s="126"/>
    </row>
    <row r="4" spans="1:20" ht="16.2" thickBot="1" x14ac:dyDescent="0.3">
      <c r="A4" s="144"/>
      <c r="B4" s="145"/>
      <c r="C4" s="127" t="s">
        <v>20</v>
      </c>
      <c r="D4" s="128"/>
      <c r="E4" s="129"/>
      <c r="F4" s="129"/>
      <c r="G4" s="129"/>
      <c r="H4" s="130"/>
    </row>
    <row r="5" spans="1:20" ht="15.6" x14ac:dyDescent="0.25">
      <c r="A5" s="76" t="s">
        <v>76</v>
      </c>
      <c r="B5" s="68"/>
      <c r="C5" s="68"/>
      <c r="D5" s="71"/>
      <c r="E5" s="71"/>
      <c r="F5" s="72"/>
      <c r="G5" s="72"/>
      <c r="H5" s="75" t="s">
        <v>75</v>
      </c>
      <c r="I5" s="72"/>
      <c r="J5" s="19"/>
      <c r="K5" s="72"/>
      <c r="L5" s="72"/>
      <c r="M5" s="72"/>
      <c r="N5" s="72"/>
      <c r="O5" s="72"/>
      <c r="P5" s="72"/>
      <c r="Q5" s="72"/>
      <c r="R5" s="72"/>
      <c r="S5" s="72"/>
      <c r="T5" s="72"/>
    </row>
    <row r="7" spans="1:20" ht="13.8" thickBot="1" x14ac:dyDescent="0.3">
      <c r="A7" s="3"/>
      <c r="B7" s="3"/>
      <c r="C7" s="3"/>
      <c r="D7" s="3"/>
      <c r="E7" s="3"/>
      <c r="F7" s="3"/>
      <c r="G7" s="3"/>
      <c r="H7" s="3"/>
    </row>
    <row r="8" spans="1:20" ht="15.6" x14ac:dyDescent="0.25">
      <c r="A8" s="131" t="s">
        <v>83</v>
      </c>
      <c r="B8" s="132"/>
      <c r="C8" s="132"/>
      <c r="D8" s="133"/>
      <c r="E8" s="134" t="s">
        <v>25</v>
      </c>
      <c r="F8" s="135"/>
      <c r="G8" s="136" t="s">
        <v>26</v>
      </c>
      <c r="H8" s="137"/>
    </row>
    <row r="9" spans="1:20" ht="27.75" customHeight="1" thickBot="1" x14ac:dyDescent="0.3">
      <c r="A9" s="69" t="s">
        <v>27</v>
      </c>
      <c r="B9" s="138" t="s">
        <v>82</v>
      </c>
      <c r="C9" s="138"/>
      <c r="D9" s="139"/>
      <c r="E9" s="62" t="s">
        <v>28</v>
      </c>
      <c r="F9" s="10" t="s">
        <v>29</v>
      </c>
      <c r="G9" s="9" t="s">
        <v>30</v>
      </c>
      <c r="H9" s="10" t="s">
        <v>31</v>
      </c>
    </row>
    <row r="10" spans="1:20" ht="20.100000000000001" customHeight="1" x14ac:dyDescent="0.25">
      <c r="A10" s="11">
        <v>3.1</v>
      </c>
      <c r="B10" s="121" t="s">
        <v>32</v>
      </c>
      <c r="C10" s="121"/>
      <c r="D10" s="122"/>
      <c r="E10" s="61"/>
      <c r="F10" s="67"/>
      <c r="G10" s="12"/>
      <c r="H10" s="5"/>
    </row>
    <row r="11" spans="1:20" ht="20.100000000000001" customHeight="1" x14ac:dyDescent="0.25">
      <c r="A11" s="13" t="s">
        <v>33</v>
      </c>
      <c r="B11" s="119" t="s">
        <v>34</v>
      </c>
      <c r="C11" s="119"/>
      <c r="D11" s="120"/>
      <c r="E11" s="60"/>
      <c r="F11" s="64"/>
      <c r="G11" s="14"/>
      <c r="H11" s="4"/>
    </row>
    <row r="12" spans="1:20" ht="20.100000000000001" customHeight="1" x14ac:dyDescent="0.25">
      <c r="A12" s="13" t="s">
        <v>35</v>
      </c>
      <c r="B12" s="119" t="s">
        <v>36</v>
      </c>
      <c r="C12" s="119"/>
      <c r="D12" s="120"/>
      <c r="E12" s="60"/>
      <c r="F12" s="64"/>
      <c r="G12" s="66"/>
      <c r="H12" s="4"/>
    </row>
    <row r="13" spans="1:20" ht="27" customHeight="1" x14ac:dyDescent="0.25">
      <c r="A13" s="13">
        <v>3.3</v>
      </c>
      <c r="B13" s="119" t="s">
        <v>37</v>
      </c>
      <c r="C13" s="119"/>
      <c r="D13" s="120"/>
      <c r="E13" s="60"/>
      <c r="F13" s="64"/>
      <c r="G13" s="14"/>
      <c r="H13" s="4"/>
    </row>
    <row r="14" spans="1:20" ht="20.100000000000001" customHeight="1" x14ac:dyDescent="0.25">
      <c r="A14" s="13">
        <v>3.4</v>
      </c>
      <c r="B14" s="119" t="s">
        <v>38</v>
      </c>
      <c r="C14" s="119"/>
      <c r="D14" s="120"/>
      <c r="E14" s="60"/>
      <c r="F14" s="64"/>
      <c r="G14" s="14"/>
      <c r="H14" s="4"/>
    </row>
    <row r="15" spans="1:20" ht="20.100000000000001" customHeight="1" x14ac:dyDescent="0.25">
      <c r="A15" s="13">
        <v>3.5</v>
      </c>
      <c r="B15" s="119" t="s">
        <v>39</v>
      </c>
      <c r="C15" s="119"/>
      <c r="D15" s="120"/>
      <c r="E15" s="60"/>
      <c r="F15" s="64"/>
      <c r="G15" s="14"/>
      <c r="H15" s="4"/>
    </row>
    <row r="16" spans="1:20" ht="20.100000000000001" customHeight="1" x14ac:dyDescent="0.25">
      <c r="A16" s="13">
        <v>3.6</v>
      </c>
      <c r="B16" s="119" t="s">
        <v>40</v>
      </c>
      <c r="C16" s="119"/>
      <c r="D16" s="120"/>
      <c r="E16" s="60"/>
      <c r="F16" s="64"/>
      <c r="G16" s="14"/>
      <c r="H16" s="4"/>
    </row>
    <row r="17" spans="1:8" ht="20.100000000000001" customHeight="1" x14ac:dyDescent="0.25">
      <c r="A17" s="13">
        <v>3.7</v>
      </c>
      <c r="B17" s="119" t="s">
        <v>41</v>
      </c>
      <c r="C17" s="119"/>
      <c r="D17" s="120"/>
      <c r="E17" s="60"/>
      <c r="F17" s="64"/>
      <c r="G17" s="14"/>
      <c r="H17" s="4"/>
    </row>
    <row r="18" spans="1:8" ht="20.100000000000001" customHeight="1" x14ac:dyDescent="0.25">
      <c r="A18" s="13" t="s">
        <v>42</v>
      </c>
      <c r="B18" s="119" t="s">
        <v>43</v>
      </c>
      <c r="C18" s="119"/>
      <c r="D18" s="120"/>
      <c r="E18" s="60"/>
      <c r="F18" s="64"/>
      <c r="G18" s="14"/>
      <c r="H18" s="4"/>
    </row>
    <row r="19" spans="1:8" ht="20.100000000000001" customHeight="1" x14ac:dyDescent="0.25">
      <c r="A19" s="13" t="s">
        <v>44</v>
      </c>
      <c r="B19" s="119" t="s">
        <v>45</v>
      </c>
      <c r="C19" s="119"/>
      <c r="D19" s="120"/>
      <c r="E19" s="60"/>
      <c r="F19" s="64"/>
      <c r="G19" s="14"/>
      <c r="H19" s="4"/>
    </row>
    <row r="20" spans="1:8" ht="20.100000000000001" customHeight="1" x14ac:dyDescent="0.25">
      <c r="A20" s="13">
        <v>3.9</v>
      </c>
      <c r="B20" s="119" t="s">
        <v>46</v>
      </c>
      <c r="C20" s="119"/>
      <c r="D20" s="120"/>
      <c r="E20" s="60"/>
      <c r="F20" s="64"/>
      <c r="G20" s="14"/>
      <c r="H20" s="4"/>
    </row>
    <row r="21" spans="1:8" ht="20.100000000000001" customHeight="1" x14ac:dyDescent="0.25">
      <c r="A21" s="15">
        <v>3.1</v>
      </c>
      <c r="B21" s="119" t="s">
        <v>47</v>
      </c>
      <c r="C21" s="119"/>
      <c r="D21" s="120"/>
      <c r="E21" s="60"/>
      <c r="F21" s="64"/>
      <c r="G21" s="14"/>
      <c r="H21" s="4"/>
    </row>
    <row r="22" spans="1:8" ht="20.100000000000001" customHeight="1" x14ac:dyDescent="0.25">
      <c r="A22" s="15">
        <v>3.11</v>
      </c>
      <c r="B22" s="119" t="s">
        <v>48</v>
      </c>
      <c r="C22" s="119"/>
      <c r="D22" s="120"/>
      <c r="E22" s="60"/>
      <c r="F22" s="64"/>
      <c r="G22" s="14"/>
      <c r="H22" s="4"/>
    </row>
    <row r="23" spans="1:8" ht="20.100000000000001" customHeight="1" thickBot="1" x14ac:dyDescent="0.3">
      <c r="A23" s="16">
        <v>3.12</v>
      </c>
      <c r="B23" s="153" t="s">
        <v>84</v>
      </c>
      <c r="C23" s="153"/>
      <c r="D23" s="154"/>
      <c r="E23" s="65"/>
      <c r="F23" s="63"/>
      <c r="G23" s="17"/>
      <c r="H23" s="18"/>
    </row>
  </sheetData>
  <mergeCells count="26">
    <mergeCell ref="B22:D22"/>
    <mergeCell ref="B23:D23"/>
    <mergeCell ref="B18:D18"/>
    <mergeCell ref="B19:D19"/>
    <mergeCell ref="B20:D20"/>
    <mergeCell ref="B21:D21"/>
    <mergeCell ref="C3:D3"/>
    <mergeCell ref="E3:H3"/>
    <mergeCell ref="B14:D14"/>
    <mergeCell ref="B15:D15"/>
    <mergeCell ref="B16:D16"/>
    <mergeCell ref="C4:D4"/>
    <mergeCell ref="E4:H4"/>
    <mergeCell ref="A8:D8"/>
    <mergeCell ref="E8:F8"/>
    <mergeCell ref="G8:H8"/>
    <mergeCell ref="B9:D9"/>
    <mergeCell ref="A1:B4"/>
    <mergeCell ref="C1:H1"/>
    <mergeCell ref="C2:D2"/>
    <mergeCell ref="E2:H2"/>
    <mergeCell ref="B17:D17"/>
    <mergeCell ref="B10:D10"/>
    <mergeCell ref="B11:D11"/>
    <mergeCell ref="B12:D12"/>
    <mergeCell ref="B13:D13"/>
  </mergeCells>
  <phoneticPr fontId="0" type="noConversion"/>
  <conditionalFormatting sqref="E10:F23">
    <cfRule type="cellIs" dxfId="5" priority="1" stopIfTrue="1" operator="greaterThan">
      <formula>0.1</formula>
    </cfRule>
  </conditionalFormatting>
  <conditionalFormatting sqref="H10:H23">
    <cfRule type="cellIs" dxfId="4" priority="2" stopIfTrue="1" operator="greaterThan">
      <formula>0.05</formula>
    </cfRule>
  </conditionalFormatting>
  <hyperlinks>
    <hyperlink ref="H5" r:id="rId1" xr:uid="{00000000-0004-0000-0000-000000000000}"/>
  </hyperlinks>
  <pageMargins left="0.75" right="0.75" top="1" bottom="1" header="0.5" footer="0.5"/>
  <pageSetup orientation="portrait" verticalDpi="0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64"/>
  <sheetViews>
    <sheetView workbookViewId="0">
      <selection activeCell="Q16" sqref="Q16"/>
    </sheetView>
  </sheetViews>
  <sheetFormatPr defaultColWidth="9.109375" defaultRowHeight="15" x14ac:dyDescent="0.25"/>
  <cols>
    <col min="1" max="1" width="13.44140625" style="19" customWidth="1"/>
    <col min="2" max="2" width="15" style="19" customWidth="1"/>
    <col min="3" max="3" width="15.109375" style="19" customWidth="1"/>
    <col min="4" max="4" width="11.109375" style="19" customWidth="1"/>
    <col min="5" max="5" width="11.88671875" style="19" customWidth="1"/>
    <col min="6" max="6" width="10.6640625" style="19" customWidth="1"/>
    <col min="7" max="7" width="15.109375" style="19" customWidth="1"/>
    <col min="8" max="8" width="13" style="19" customWidth="1"/>
    <col min="9" max="9" width="12.5546875" style="19" bestFit="1" customWidth="1"/>
    <col min="10" max="10" width="12.6640625" style="19" customWidth="1"/>
    <col min="11" max="11" width="15" style="19" customWidth="1"/>
    <col min="12" max="12" width="12.44140625" style="19" customWidth="1"/>
    <col min="13" max="13" width="12.6640625" style="19" customWidth="1"/>
    <col min="14" max="15" width="13.33203125" style="19" customWidth="1"/>
    <col min="16" max="16" width="10.6640625" style="19" customWidth="1"/>
    <col min="17" max="16384" width="9.109375" style="19"/>
  </cols>
  <sheetData>
    <row r="1" spans="1:20" ht="25.2" thickBot="1" x14ac:dyDescent="0.3">
      <c r="A1" s="170"/>
      <c r="B1" s="171"/>
      <c r="C1" s="176" t="s">
        <v>80</v>
      </c>
      <c r="D1" s="177"/>
      <c r="E1" s="177"/>
      <c r="F1" s="177"/>
      <c r="G1" s="177"/>
      <c r="H1" s="177"/>
      <c r="I1" s="177"/>
      <c r="J1" s="177"/>
      <c r="K1" s="177"/>
      <c r="L1" s="177"/>
      <c r="M1" s="177"/>
      <c r="N1" s="177"/>
      <c r="O1" s="177"/>
      <c r="P1" s="178"/>
    </row>
    <row r="2" spans="1:20" ht="16.5" customHeight="1" x14ac:dyDescent="0.25">
      <c r="A2" s="172"/>
      <c r="B2" s="173"/>
      <c r="C2" s="149" t="s">
        <v>7</v>
      </c>
      <c r="D2" s="179"/>
      <c r="E2" s="180"/>
      <c r="F2" s="181"/>
      <c r="G2" s="181"/>
      <c r="H2" s="181"/>
      <c r="I2" s="181"/>
      <c r="J2" s="181"/>
      <c r="K2" s="181"/>
      <c r="L2" s="181"/>
      <c r="M2" s="181"/>
      <c r="N2" s="181"/>
      <c r="O2" s="181"/>
      <c r="P2" s="182"/>
    </row>
    <row r="3" spans="1:20" ht="16.5" customHeight="1" x14ac:dyDescent="0.25">
      <c r="A3" s="172"/>
      <c r="B3" s="173"/>
      <c r="C3" s="123" t="s">
        <v>77</v>
      </c>
      <c r="D3" s="155"/>
      <c r="E3" s="156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8"/>
    </row>
    <row r="4" spans="1:20" ht="16.5" customHeight="1" x14ac:dyDescent="0.25">
      <c r="A4" s="172"/>
      <c r="B4" s="173"/>
      <c r="C4" s="123" t="s">
        <v>8</v>
      </c>
      <c r="D4" s="155"/>
      <c r="E4" s="156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8"/>
    </row>
    <row r="5" spans="1:20" ht="16.2" thickBot="1" x14ac:dyDescent="0.3">
      <c r="A5" s="174"/>
      <c r="B5" s="175"/>
      <c r="C5" s="127" t="s">
        <v>20</v>
      </c>
      <c r="D5" s="159"/>
      <c r="E5" s="183"/>
      <c r="F5" s="184"/>
      <c r="G5" s="184"/>
      <c r="H5" s="184"/>
      <c r="I5" s="184"/>
      <c r="J5" s="184"/>
      <c r="K5" s="184"/>
      <c r="L5" s="185"/>
      <c r="M5" s="112" t="s">
        <v>5</v>
      </c>
      <c r="N5" s="117">
        <v>1</v>
      </c>
      <c r="O5" s="117" t="s">
        <v>6</v>
      </c>
      <c r="P5" s="118">
        <v>1</v>
      </c>
    </row>
    <row r="6" spans="1:20" customFormat="1" ht="15.6" x14ac:dyDescent="0.25">
      <c r="A6" s="76" t="s">
        <v>76</v>
      </c>
      <c r="B6" s="68"/>
      <c r="C6" s="68"/>
      <c r="D6" s="71"/>
      <c r="E6" s="71"/>
      <c r="F6" s="72"/>
      <c r="G6" s="72"/>
      <c r="H6" s="75" t="s">
        <v>75</v>
      </c>
      <c r="I6" s="72"/>
      <c r="J6" s="19"/>
      <c r="K6" s="72"/>
      <c r="L6" s="72"/>
      <c r="M6" s="72"/>
      <c r="N6" s="72"/>
      <c r="O6" s="72"/>
      <c r="P6" s="72"/>
      <c r="Q6" s="72"/>
      <c r="R6" s="72"/>
      <c r="S6" s="72"/>
      <c r="T6" s="72"/>
    </row>
    <row r="7" spans="1:20" ht="15.6" thickBot="1" x14ac:dyDescent="0.3"/>
    <row r="8" spans="1:20" ht="18" thickBot="1" x14ac:dyDescent="0.35">
      <c r="A8" s="160" t="s">
        <v>49</v>
      </c>
      <c r="B8" s="161"/>
      <c r="C8" s="161"/>
      <c r="D8" s="161"/>
      <c r="E8" s="161"/>
      <c r="F8" s="161"/>
      <c r="G8" s="161"/>
      <c r="H8" s="161"/>
      <c r="I8" s="161"/>
      <c r="J8" s="161"/>
      <c r="K8" s="161"/>
      <c r="L8" s="162" t="s">
        <v>50</v>
      </c>
      <c r="M8" s="163"/>
      <c r="N8" s="163"/>
      <c r="O8" s="163"/>
      <c r="P8" s="164"/>
    </row>
    <row r="9" spans="1:20" ht="18" thickBot="1" x14ac:dyDescent="0.35">
      <c r="A9" s="160" t="s">
        <v>51</v>
      </c>
      <c r="B9" s="161"/>
      <c r="C9" s="161"/>
      <c r="D9" s="161"/>
      <c r="E9" s="161"/>
      <c r="F9" s="167"/>
      <c r="G9" s="168" t="s">
        <v>52</v>
      </c>
      <c r="H9" s="168"/>
      <c r="I9" s="168"/>
      <c r="J9" s="168"/>
      <c r="K9" s="169"/>
      <c r="L9" s="165"/>
      <c r="M9" s="165"/>
      <c r="N9" s="165"/>
      <c r="O9" s="165"/>
      <c r="P9" s="166"/>
    </row>
    <row r="10" spans="1:20" ht="35.25" customHeight="1" x14ac:dyDescent="0.25">
      <c r="A10" s="189" t="s">
        <v>53</v>
      </c>
      <c r="B10" s="191" t="s">
        <v>54</v>
      </c>
      <c r="C10" s="191" t="s">
        <v>55</v>
      </c>
      <c r="D10" s="191" t="s">
        <v>56</v>
      </c>
      <c r="E10" s="191" t="s">
        <v>57</v>
      </c>
      <c r="F10" s="193" t="s">
        <v>58</v>
      </c>
      <c r="G10" s="20" t="s">
        <v>59</v>
      </c>
      <c r="H10" s="21" t="s">
        <v>60</v>
      </c>
      <c r="I10" s="21" t="s">
        <v>61</v>
      </c>
      <c r="J10" s="21" t="s">
        <v>62</v>
      </c>
      <c r="K10" s="22" t="s">
        <v>63</v>
      </c>
      <c r="L10" s="23" t="s">
        <v>64</v>
      </c>
      <c r="M10" s="24" t="s">
        <v>65</v>
      </c>
      <c r="N10" s="24" t="s">
        <v>66</v>
      </c>
      <c r="O10" s="24" t="s">
        <v>67</v>
      </c>
      <c r="P10" s="25" t="s">
        <v>68</v>
      </c>
    </row>
    <row r="11" spans="1:20" ht="18" customHeight="1" thickBot="1" x14ac:dyDescent="0.3">
      <c r="A11" s="190"/>
      <c r="B11" s="192"/>
      <c r="C11" s="192"/>
      <c r="D11" s="192"/>
      <c r="E11" s="192"/>
      <c r="F11" s="194"/>
      <c r="G11" s="26" t="s">
        <v>69</v>
      </c>
      <c r="H11" s="27" t="s">
        <v>69</v>
      </c>
      <c r="I11" s="27" t="s">
        <v>69</v>
      </c>
      <c r="J11" s="27" t="s">
        <v>69</v>
      </c>
      <c r="K11" s="28" t="s">
        <v>69</v>
      </c>
      <c r="L11" s="26" t="s">
        <v>69</v>
      </c>
      <c r="M11" s="27" t="s">
        <v>69</v>
      </c>
      <c r="N11" s="27" t="s">
        <v>69</v>
      </c>
      <c r="O11" s="27" t="s">
        <v>69</v>
      </c>
      <c r="P11" s="29" t="s">
        <v>69</v>
      </c>
    </row>
    <row r="12" spans="1:20" x14ac:dyDescent="0.25">
      <c r="A12" s="30"/>
      <c r="B12" s="31"/>
      <c r="C12" s="31"/>
      <c r="D12" s="32"/>
      <c r="E12" s="31"/>
      <c r="F12" s="33"/>
      <c r="G12" s="34"/>
      <c r="H12" s="35"/>
      <c r="I12" s="35"/>
      <c r="J12" s="36"/>
      <c r="K12" s="37"/>
      <c r="L12" s="38">
        <f t="shared" ref="L12:L40" si="0">H12-G12</f>
        <v>0</v>
      </c>
      <c r="M12" s="39">
        <f t="shared" ref="M12:M40" si="1">I12-G12</f>
        <v>0</v>
      </c>
      <c r="N12" s="39">
        <f t="shared" ref="N12:N40" si="2">IF(J12="--","--",J12-I12)</f>
        <v>0</v>
      </c>
      <c r="O12" s="39">
        <f t="shared" ref="O12:O40" si="3">K12-I12</f>
        <v>0</v>
      </c>
      <c r="P12" s="40">
        <f t="shared" ref="P12:P40" si="4">K12-G12</f>
        <v>0</v>
      </c>
    </row>
    <row r="13" spans="1:20" x14ac:dyDescent="0.25">
      <c r="A13" s="41"/>
      <c r="B13" s="42"/>
      <c r="C13" s="42"/>
      <c r="D13" s="43"/>
      <c r="E13" s="42"/>
      <c r="F13" s="44"/>
      <c r="G13" s="45"/>
      <c r="H13" s="46"/>
      <c r="I13" s="35"/>
      <c r="J13" s="36"/>
      <c r="K13" s="37"/>
      <c r="L13" s="47">
        <f t="shared" si="0"/>
        <v>0</v>
      </c>
      <c r="M13" s="48">
        <f t="shared" si="1"/>
        <v>0</v>
      </c>
      <c r="N13" s="48">
        <f t="shared" si="2"/>
        <v>0</v>
      </c>
      <c r="O13" s="48">
        <f t="shared" si="3"/>
        <v>0</v>
      </c>
      <c r="P13" s="49">
        <f t="shared" si="4"/>
        <v>0</v>
      </c>
    </row>
    <row r="14" spans="1:20" x14ac:dyDescent="0.25">
      <c r="A14" s="50"/>
      <c r="B14" s="42"/>
      <c r="C14" s="42"/>
      <c r="D14" s="43"/>
      <c r="E14" s="42"/>
      <c r="F14" s="44"/>
      <c r="G14" s="34"/>
      <c r="H14" s="35"/>
      <c r="I14" s="35"/>
      <c r="J14" s="36"/>
      <c r="K14" s="37"/>
      <c r="L14" s="47">
        <f t="shared" si="0"/>
        <v>0</v>
      </c>
      <c r="M14" s="48">
        <f t="shared" si="1"/>
        <v>0</v>
      </c>
      <c r="N14" s="48">
        <f t="shared" si="2"/>
        <v>0</v>
      </c>
      <c r="O14" s="48">
        <f t="shared" si="3"/>
        <v>0</v>
      </c>
      <c r="P14" s="49">
        <f t="shared" si="4"/>
        <v>0</v>
      </c>
    </row>
    <row r="15" spans="1:20" x14ac:dyDescent="0.25">
      <c r="A15" s="50"/>
      <c r="B15" s="42"/>
      <c r="C15" s="42"/>
      <c r="D15" s="43"/>
      <c r="E15" s="42"/>
      <c r="F15" s="44"/>
      <c r="G15" s="34"/>
      <c r="H15" s="35"/>
      <c r="I15" s="35"/>
      <c r="J15" s="36"/>
      <c r="K15" s="37"/>
      <c r="L15" s="47">
        <f t="shared" si="0"/>
        <v>0</v>
      </c>
      <c r="M15" s="48">
        <f t="shared" si="1"/>
        <v>0</v>
      </c>
      <c r="N15" s="48">
        <f t="shared" si="2"/>
        <v>0</v>
      </c>
      <c r="O15" s="48">
        <f t="shared" si="3"/>
        <v>0</v>
      </c>
      <c r="P15" s="49">
        <f t="shared" si="4"/>
        <v>0</v>
      </c>
    </row>
    <row r="16" spans="1:20" x14ac:dyDescent="0.25">
      <c r="A16" s="41"/>
      <c r="B16" s="42"/>
      <c r="C16" s="42"/>
      <c r="D16" s="43"/>
      <c r="E16" s="42"/>
      <c r="F16" s="44"/>
      <c r="G16" s="45"/>
      <c r="H16" s="46"/>
      <c r="I16" s="35"/>
      <c r="J16" s="36"/>
      <c r="K16" s="37"/>
      <c r="L16" s="47">
        <f t="shared" si="0"/>
        <v>0</v>
      </c>
      <c r="M16" s="48">
        <f t="shared" si="1"/>
        <v>0</v>
      </c>
      <c r="N16" s="48">
        <f t="shared" si="2"/>
        <v>0</v>
      </c>
      <c r="O16" s="48">
        <f t="shared" si="3"/>
        <v>0</v>
      </c>
      <c r="P16" s="49">
        <f t="shared" si="4"/>
        <v>0</v>
      </c>
    </row>
    <row r="17" spans="1:16" x14ac:dyDescent="0.25">
      <c r="A17" s="41"/>
      <c r="B17" s="43"/>
      <c r="C17" s="43"/>
      <c r="D17" s="43"/>
      <c r="E17" s="42"/>
      <c r="F17" s="44"/>
      <c r="G17" s="45"/>
      <c r="H17" s="46"/>
      <c r="I17" s="46"/>
      <c r="J17" s="36"/>
      <c r="K17" s="37"/>
      <c r="L17" s="47">
        <f t="shared" si="0"/>
        <v>0</v>
      </c>
      <c r="M17" s="48">
        <f t="shared" si="1"/>
        <v>0</v>
      </c>
      <c r="N17" s="48">
        <f t="shared" si="2"/>
        <v>0</v>
      </c>
      <c r="O17" s="48">
        <f t="shared" si="3"/>
        <v>0</v>
      </c>
      <c r="P17" s="49">
        <f t="shared" si="4"/>
        <v>0</v>
      </c>
    </row>
    <row r="18" spans="1:16" x14ac:dyDescent="0.25">
      <c r="A18" s="41"/>
      <c r="B18" s="43"/>
      <c r="C18" s="43"/>
      <c r="D18" s="43"/>
      <c r="E18" s="42"/>
      <c r="F18" s="44"/>
      <c r="G18" s="45"/>
      <c r="H18" s="46"/>
      <c r="I18" s="46"/>
      <c r="J18" s="36"/>
      <c r="K18" s="37"/>
      <c r="L18" s="47">
        <f t="shared" si="0"/>
        <v>0</v>
      </c>
      <c r="M18" s="48">
        <f t="shared" si="1"/>
        <v>0</v>
      </c>
      <c r="N18" s="48">
        <f t="shared" si="2"/>
        <v>0</v>
      </c>
      <c r="O18" s="48">
        <f t="shared" si="3"/>
        <v>0</v>
      </c>
      <c r="P18" s="49">
        <f t="shared" si="4"/>
        <v>0</v>
      </c>
    </row>
    <row r="19" spans="1:16" x14ac:dyDescent="0.25">
      <c r="A19" s="41"/>
      <c r="B19" s="43"/>
      <c r="C19" s="43"/>
      <c r="D19" s="43"/>
      <c r="E19" s="42"/>
      <c r="F19" s="44"/>
      <c r="G19" s="45"/>
      <c r="H19" s="46"/>
      <c r="I19" s="46"/>
      <c r="J19" s="36"/>
      <c r="K19" s="37"/>
      <c r="L19" s="47">
        <f t="shared" si="0"/>
        <v>0</v>
      </c>
      <c r="M19" s="48">
        <f t="shared" si="1"/>
        <v>0</v>
      </c>
      <c r="N19" s="48">
        <f t="shared" si="2"/>
        <v>0</v>
      </c>
      <c r="O19" s="48">
        <f t="shared" si="3"/>
        <v>0</v>
      </c>
      <c r="P19" s="49">
        <f t="shared" si="4"/>
        <v>0</v>
      </c>
    </row>
    <row r="20" spans="1:16" x14ac:dyDescent="0.25">
      <c r="A20" s="50"/>
      <c r="B20" s="42"/>
      <c r="C20" s="42"/>
      <c r="D20" s="43"/>
      <c r="E20" s="42"/>
      <c r="F20" s="44"/>
      <c r="G20" s="34"/>
      <c r="H20" s="35"/>
      <c r="I20" s="35"/>
      <c r="J20" s="36"/>
      <c r="K20" s="37"/>
      <c r="L20" s="47">
        <f t="shared" si="0"/>
        <v>0</v>
      </c>
      <c r="M20" s="48">
        <f t="shared" si="1"/>
        <v>0</v>
      </c>
      <c r="N20" s="48">
        <f t="shared" si="2"/>
        <v>0</v>
      </c>
      <c r="O20" s="48">
        <f t="shared" si="3"/>
        <v>0</v>
      </c>
      <c r="P20" s="49">
        <f t="shared" si="4"/>
        <v>0</v>
      </c>
    </row>
    <row r="21" spans="1:16" x14ac:dyDescent="0.25">
      <c r="A21" s="50"/>
      <c r="B21" s="43"/>
      <c r="C21" s="43"/>
      <c r="D21" s="43"/>
      <c r="E21" s="43"/>
      <c r="F21" s="51"/>
      <c r="G21" s="34"/>
      <c r="H21" s="35"/>
      <c r="I21" s="46"/>
      <c r="J21" s="36"/>
      <c r="K21" s="52"/>
      <c r="L21" s="47">
        <f t="shared" si="0"/>
        <v>0</v>
      </c>
      <c r="M21" s="48">
        <f t="shared" si="1"/>
        <v>0</v>
      </c>
      <c r="N21" s="48">
        <f t="shared" si="2"/>
        <v>0</v>
      </c>
      <c r="O21" s="48">
        <f t="shared" si="3"/>
        <v>0</v>
      </c>
      <c r="P21" s="49">
        <f t="shared" si="4"/>
        <v>0</v>
      </c>
    </row>
    <row r="22" spans="1:16" x14ac:dyDescent="0.25">
      <c r="A22" s="41"/>
      <c r="B22" s="42"/>
      <c r="C22" s="42"/>
      <c r="D22" s="43"/>
      <c r="E22" s="43"/>
      <c r="F22" s="51"/>
      <c r="G22" s="45"/>
      <c r="H22" s="46"/>
      <c r="I22" s="35"/>
      <c r="J22" s="36"/>
      <c r="K22" s="52"/>
      <c r="L22" s="47">
        <f t="shared" si="0"/>
        <v>0</v>
      </c>
      <c r="M22" s="48">
        <f t="shared" si="1"/>
        <v>0</v>
      </c>
      <c r="N22" s="48">
        <f t="shared" si="2"/>
        <v>0</v>
      </c>
      <c r="O22" s="48">
        <f t="shared" si="3"/>
        <v>0</v>
      </c>
      <c r="P22" s="49">
        <f t="shared" si="4"/>
        <v>0</v>
      </c>
    </row>
    <row r="23" spans="1:16" x14ac:dyDescent="0.25">
      <c r="A23" s="41"/>
      <c r="B23" s="43"/>
      <c r="C23" s="43"/>
      <c r="D23" s="43"/>
      <c r="E23" s="42"/>
      <c r="F23" s="44"/>
      <c r="G23" s="45"/>
      <c r="H23" s="46"/>
      <c r="I23" s="46"/>
      <c r="J23" s="36"/>
      <c r="K23" s="37"/>
      <c r="L23" s="47">
        <f t="shared" si="0"/>
        <v>0</v>
      </c>
      <c r="M23" s="48">
        <f t="shared" si="1"/>
        <v>0</v>
      </c>
      <c r="N23" s="48">
        <f t="shared" si="2"/>
        <v>0</v>
      </c>
      <c r="O23" s="48">
        <f t="shared" si="3"/>
        <v>0</v>
      </c>
      <c r="P23" s="49">
        <f t="shared" si="4"/>
        <v>0</v>
      </c>
    </row>
    <row r="24" spans="1:16" x14ac:dyDescent="0.25">
      <c r="A24" s="50"/>
      <c r="B24" s="42"/>
      <c r="C24" s="42"/>
      <c r="D24" s="43"/>
      <c r="E24" s="42"/>
      <c r="F24" s="44"/>
      <c r="G24" s="34"/>
      <c r="H24" s="35"/>
      <c r="I24" s="35"/>
      <c r="J24" s="36"/>
      <c r="K24" s="37"/>
      <c r="L24" s="47">
        <f t="shared" si="0"/>
        <v>0</v>
      </c>
      <c r="M24" s="48">
        <f t="shared" si="1"/>
        <v>0</v>
      </c>
      <c r="N24" s="48">
        <f t="shared" si="2"/>
        <v>0</v>
      </c>
      <c r="O24" s="48">
        <f t="shared" si="3"/>
        <v>0</v>
      </c>
      <c r="P24" s="49">
        <f t="shared" si="4"/>
        <v>0</v>
      </c>
    </row>
    <row r="25" spans="1:16" x14ac:dyDescent="0.25">
      <c r="A25" s="41"/>
      <c r="B25" s="43"/>
      <c r="C25" s="43"/>
      <c r="D25" s="43"/>
      <c r="E25" s="42"/>
      <c r="F25" s="44"/>
      <c r="G25" s="45"/>
      <c r="H25" s="46"/>
      <c r="I25" s="46"/>
      <c r="J25" s="36"/>
      <c r="K25" s="37"/>
      <c r="L25" s="47">
        <f t="shared" si="0"/>
        <v>0</v>
      </c>
      <c r="M25" s="48">
        <f t="shared" si="1"/>
        <v>0</v>
      </c>
      <c r="N25" s="48">
        <f t="shared" si="2"/>
        <v>0</v>
      </c>
      <c r="O25" s="48">
        <f t="shared" si="3"/>
        <v>0</v>
      </c>
      <c r="P25" s="49">
        <f t="shared" si="4"/>
        <v>0</v>
      </c>
    </row>
    <row r="26" spans="1:16" x14ac:dyDescent="0.25">
      <c r="A26" s="41"/>
      <c r="B26" s="43"/>
      <c r="C26" s="43"/>
      <c r="D26" s="43"/>
      <c r="E26" s="42"/>
      <c r="F26" s="44"/>
      <c r="G26" s="45"/>
      <c r="H26" s="46"/>
      <c r="I26" s="46"/>
      <c r="J26" s="36"/>
      <c r="K26" s="37"/>
      <c r="L26" s="47">
        <f t="shared" si="0"/>
        <v>0</v>
      </c>
      <c r="M26" s="48">
        <f t="shared" si="1"/>
        <v>0</v>
      </c>
      <c r="N26" s="48">
        <f t="shared" si="2"/>
        <v>0</v>
      </c>
      <c r="O26" s="48">
        <f t="shared" si="3"/>
        <v>0</v>
      </c>
      <c r="P26" s="49">
        <f t="shared" si="4"/>
        <v>0</v>
      </c>
    </row>
    <row r="27" spans="1:16" x14ac:dyDescent="0.25">
      <c r="A27" s="50"/>
      <c r="B27" s="42"/>
      <c r="C27" s="42"/>
      <c r="D27" s="43"/>
      <c r="E27" s="42"/>
      <c r="F27" s="44"/>
      <c r="G27" s="34"/>
      <c r="H27" s="35"/>
      <c r="I27" s="35"/>
      <c r="J27" s="36"/>
      <c r="K27" s="37"/>
      <c r="L27" s="47">
        <f t="shared" si="0"/>
        <v>0</v>
      </c>
      <c r="M27" s="48">
        <f t="shared" si="1"/>
        <v>0</v>
      </c>
      <c r="N27" s="48">
        <f t="shared" si="2"/>
        <v>0</v>
      </c>
      <c r="O27" s="48">
        <f t="shared" si="3"/>
        <v>0</v>
      </c>
      <c r="P27" s="49">
        <f t="shared" si="4"/>
        <v>0</v>
      </c>
    </row>
    <row r="28" spans="1:16" x14ac:dyDescent="0.25">
      <c r="A28" s="41"/>
      <c r="B28" s="43"/>
      <c r="C28" s="43"/>
      <c r="D28" s="43"/>
      <c r="E28" s="42"/>
      <c r="F28" s="44"/>
      <c r="G28" s="45"/>
      <c r="H28" s="46"/>
      <c r="I28" s="46"/>
      <c r="J28" s="36"/>
      <c r="K28" s="37"/>
      <c r="L28" s="47">
        <f t="shared" si="0"/>
        <v>0</v>
      </c>
      <c r="M28" s="48">
        <f t="shared" si="1"/>
        <v>0</v>
      </c>
      <c r="N28" s="48">
        <f t="shared" si="2"/>
        <v>0</v>
      </c>
      <c r="O28" s="48">
        <f t="shared" si="3"/>
        <v>0</v>
      </c>
      <c r="P28" s="49">
        <f t="shared" si="4"/>
        <v>0</v>
      </c>
    </row>
    <row r="29" spans="1:16" x14ac:dyDescent="0.25">
      <c r="A29" s="50"/>
      <c r="B29" s="43"/>
      <c r="C29" s="43"/>
      <c r="D29" s="43"/>
      <c r="E29" s="43"/>
      <c r="F29" s="51"/>
      <c r="G29" s="34"/>
      <c r="H29" s="35"/>
      <c r="I29" s="46"/>
      <c r="J29" s="36"/>
      <c r="K29" s="52"/>
      <c r="L29" s="47">
        <f t="shared" si="0"/>
        <v>0</v>
      </c>
      <c r="M29" s="48">
        <f t="shared" si="1"/>
        <v>0</v>
      </c>
      <c r="N29" s="48">
        <f t="shared" si="2"/>
        <v>0</v>
      </c>
      <c r="O29" s="48">
        <f t="shared" si="3"/>
        <v>0</v>
      </c>
      <c r="P29" s="49">
        <f t="shared" si="4"/>
        <v>0</v>
      </c>
    </row>
    <row r="30" spans="1:16" x14ac:dyDescent="0.25">
      <c r="A30" s="41"/>
      <c r="B30" s="43"/>
      <c r="C30" s="43"/>
      <c r="D30" s="43"/>
      <c r="E30" s="42"/>
      <c r="F30" s="44"/>
      <c r="G30" s="45"/>
      <c r="H30" s="46"/>
      <c r="I30" s="46"/>
      <c r="J30" s="36"/>
      <c r="K30" s="37"/>
      <c r="L30" s="47">
        <f t="shared" si="0"/>
        <v>0</v>
      </c>
      <c r="M30" s="48">
        <f t="shared" si="1"/>
        <v>0</v>
      </c>
      <c r="N30" s="48">
        <f t="shared" si="2"/>
        <v>0</v>
      </c>
      <c r="O30" s="48">
        <f t="shared" si="3"/>
        <v>0</v>
      </c>
      <c r="P30" s="49">
        <f t="shared" si="4"/>
        <v>0</v>
      </c>
    </row>
    <row r="31" spans="1:16" x14ac:dyDescent="0.25">
      <c r="A31" s="41"/>
      <c r="B31" s="43"/>
      <c r="C31" s="43"/>
      <c r="D31" s="43"/>
      <c r="E31" s="42"/>
      <c r="F31" s="44"/>
      <c r="G31" s="45"/>
      <c r="H31" s="46"/>
      <c r="I31" s="46"/>
      <c r="J31" s="36"/>
      <c r="K31" s="37"/>
      <c r="L31" s="47">
        <f t="shared" si="0"/>
        <v>0</v>
      </c>
      <c r="M31" s="48">
        <f t="shared" si="1"/>
        <v>0</v>
      </c>
      <c r="N31" s="48">
        <f t="shared" si="2"/>
        <v>0</v>
      </c>
      <c r="O31" s="48">
        <f t="shared" si="3"/>
        <v>0</v>
      </c>
      <c r="P31" s="49">
        <f t="shared" si="4"/>
        <v>0</v>
      </c>
    </row>
    <row r="32" spans="1:16" x14ac:dyDescent="0.25">
      <c r="A32" s="41"/>
      <c r="B32" s="43"/>
      <c r="C32" s="43"/>
      <c r="D32" s="43"/>
      <c r="E32" s="42"/>
      <c r="F32" s="44"/>
      <c r="G32" s="45"/>
      <c r="H32" s="46"/>
      <c r="I32" s="46"/>
      <c r="J32" s="36"/>
      <c r="K32" s="37"/>
      <c r="L32" s="47">
        <f t="shared" si="0"/>
        <v>0</v>
      </c>
      <c r="M32" s="48">
        <f t="shared" si="1"/>
        <v>0</v>
      </c>
      <c r="N32" s="48">
        <f t="shared" si="2"/>
        <v>0</v>
      </c>
      <c r="O32" s="48">
        <f t="shared" si="3"/>
        <v>0</v>
      </c>
      <c r="P32" s="49">
        <f t="shared" si="4"/>
        <v>0</v>
      </c>
    </row>
    <row r="33" spans="1:16" x14ac:dyDescent="0.25">
      <c r="A33" s="41"/>
      <c r="B33" s="43"/>
      <c r="C33" s="43"/>
      <c r="D33" s="43"/>
      <c r="E33" s="42"/>
      <c r="F33" s="44"/>
      <c r="G33" s="45"/>
      <c r="H33" s="46"/>
      <c r="I33" s="46"/>
      <c r="J33" s="36"/>
      <c r="K33" s="37"/>
      <c r="L33" s="47">
        <f t="shared" si="0"/>
        <v>0</v>
      </c>
      <c r="M33" s="48">
        <f t="shared" si="1"/>
        <v>0</v>
      </c>
      <c r="N33" s="48">
        <f t="shared" si="2"/>
        <v>0</v>
      </c>
      <c r="O33" s="48">
        <f t="shared" si="3"/>
        <v>0</v>
      </c>
      <c r="P33" s="49">
        <f t="shared" si="4"/>
        <v>0</v>
      </c>
    </row>
    <row r="34" spans="1:16" x14ac:dyDescent="0.25">
      <c r="A34" s="41"/>
      <c r="B34" s="43"/>
      <c r="C34" s="43"/>
      <c r="D34" s="43"/>
      <c r="E34" s="42"/>
      <c r="F34" s="44"/>
      <c r="G34" s="45"/>
      <c r="H34" s="46"/>
      <c r="I34" s="46"/>
      <c r="J34" s="36"/>
      <c r="K34" s="37"/>
      <c r="L34" s="47">
        <f t="shared" si="0"/>
        <v>0</v>
      </c>
      <c r="M34" s="48">
        <f t="shared" si="1"/>
        <v>0</v>
      </c>
      <c r="N34" s="48">
        <f t="shared" si="2"/>
        <v>0</v>
      </c>
      <c r="O34" s="48">
        <f t="shared" si="3"/>
        <v>0</v>
      </c>
      <c r="P34" s="49">
        <f t="shared" si="4"/>
        <v>0</v>
      </c>
    </row>
    <row r="35" spans="1:16" x14ac:dyDescent="0.25">
      <c r="A35" s="41"/>
      <c r="B35" s="42"/>
      <c r="C35" s="42"/>
      <c r="D35" s="43"/>
      <c r="E35" s="43"/>
      <c r="F35" s="51"/>
      <c r="G35" s="45"/>
      <c r="H35" s="46"/>
      <c r="I35" s="35"/>
      <c r="J35" s="36"/>
      <c r="K35" s="52"/>
      <c r="L35" s="47">
        <f t="shared" si="0"/>
        <v>0</v>
      </c>
      <c r="M35" s="48">
        <f t="shared" si="1"/>
        <v>0</v>
      </c>
      <c r="N35" s="48">
        <f t="shared" si="2"/>
        <v>0</v>
      </c>
      <c r="O35" s="48">
        <f t="shared" si="3"/>
        <v>0</v>
      </c>
      <c r="P35" s="49">
        <f t="shared" si="4"/>
        <v>0</v>
      </c>
    </row>
    <row r="36" spans="1:16" x14ac:dyDescent="0.25">
      <c r="A36" s="50"/>
      <c r="B36" s="42"/>
      <c r="C36" s="42"/>
      <c r="D36" s="43"/>
      <c r="E36" s="42"/>
      <c r="F36" s="44"/>
      <c r="G36" s="34"/>
      <c r="H36" s="35"/>
      <c r="I36" s="35"/>
      <c r="J36" s="36"/>
      <c r="K36" s="37"/>
      <c r="L36" s="47">
        <f t="shared" si="0"/>
        <v>0</v>
      </c>
      <c r="M36" s="48">
        <f t="shared" si="1"/>
        <v>0</v>
      </c>
      <c r="N36" s="48">
        <f t="shared" si="2"/>
        <v>0</v>
      </c>
      <c r="O36" s="48">
        <f t="shared" si="3"/>
        <v>0</v>
      </c>
      <c r="P36" s="49">
        <f t="shared" si="4"/>
        <v>0</v>
      </c>
    </row>
    <row r="37" spans="1:16" x14ac:dyDescent="0.25">
      <c r="A37" s="41"/>
      <c r="B37" s="42"/>
      <c r="C37" s="42"/>
      <c r="D37" s="43"/>
      <c r="E37" s="42"/>
      <c r="F37" s="44"/>
      <c r="G37" s="45"/>
      <c r="H37" s="46"/>
      <c r="I37" s="35"/>
      <c r="J37" s="36"/>
      <c r="K37" s="37"/>
      <c r="L37" s="47">
        <f t="shared" si="0"/>
        <v>0</v>
      </c>
      <c r="M37" s="48">
        <f t="shared" si="1"/>
        <v>0</v>
      </c>
      <c r="N37" s="48">
        <f t="shared" si="2"/>
        <v>0</v>
      </c>
      <c r="O37" s="48">
        <f t="shared" si="3"/>
        <v>0</v>
      </c>
      <c r="P37" s="49">
        <f t="shared" si="4"/>
        <v>0</v>
      </c>
    </row>
    <row r="38" spans="1:16" x14ac:dyDescent="0.25">
      <c r="A38" s="50"/>
      <c r="B38" s="42"/>
      <c r="C38" s="42"/>
      <c r="D38" s="43"/>
      <c r="E38" s="42"/>
      <c r="F38" s="44"/>
      <c r="G38" s="34"/>
      <c r="H38" s="35"/>
      <c r="I38" s="35"/>
      <c r="J38" s="36"/>
      <c r="K38" s="37"/>
      <c r="L38" s="47">
        <f t="shared" si="0"/>
        <v>0</v>
      </c>
      <c r="M38" s="48">
        <f t="shared" si="1"/>
        <v>0</v>
      </c>
      <c r="N38" s="48">
        <f t="shared" si="2"/>
        <v>0</v>
      </c>
      <c r="O38" s="48">
        <f t="shared" si="3"/>
        <v>0</v>
      </c>
      <c r="P38" s="49">
        <f t="shared" si="4"/>
        <v>0</v>
      </c>
    </row>
    <row r="39" spans="1:16" x14ac:dyDescent="0.25">
      <c r="A39" s="41"/>
      <c r="B39" s="42"/>
      <c r="C39" s="42"/>
      <c r="D39" s="43"/>
      <c r="E39" s="42"/>
      <c r="F39" s="44"/>
      <c r="G39" s="45"/>
      <c r="H39" s="46"/>
      <c r="I39" s="35"/>
      <c r="J39" s="36"/>
      <c r="K39" s="37"/>
      <c r="L39" s="47">
        <f t="shared" si="0"/>
        <v>0</v>
      </c>
      <c r="M39" s="48">
        <f t="shared" si="1"/>
        <v>0</v>
      </c>
      <c r="N39" s="48">
        <f t="shared" si="2"/>
        <v>0</v>
      </c>
      <c r="O39" s="48">
        <f t="shared" si="3"/>
        <v>0</v>
      </c>
      <c r="P39" s="49">
        <f t="shared" si="4"/>
        <v>0</v>
      </c>
    </row>
    <row r="40" spans="1:16" ht="15.6" thickBot="1" x14ac:dyDescent="0.3">
      <c r="A40" s="6"/>
      <c r="B40" s="7"/>
      <c r="C40" s="7"/>
      <c r="D40" s="53"/>
      <c r="E40" s="7"/>
      <c r="F40" s="8"/>
      <c r="G40" s="54"/>
      <c r="H40" s="55"/>
      <c r="I40" s="55"/>
      <c r="J40" s="36"/>
      <c r="K40" s="56"/>
      <c r="L40" s="57">
        <f t="shared" si="0"/>
        <v>0</v>
      </c>
      <c r="M40" s="58">
        <f t="shared" si="1"/>
        <v>0</v>
      </c>
      <c r="N40" s="58">
        <f t="shared" si="2"/>
        <v>0</v>
      </c>
      <c r="O40" s="58">
        <f t="shared" si="3"/>
        <v>0</v>
      </c>
      <c r="P40" s="59">
        <f t="shared" si="4"/>
        <v>0</v>
      </c>
    </row>
    <row r="41" spans="1:16" s="3" customFormat="1" ht="13.2" x14ac:dyDescent="0.25">
      <c r="A41" s="186" t="s">
        <v>70</v>
      </c>
      <c r="B41" s="186"/>
      <c r="C41" s="186"/>
      <c r="D41" s="186"/>
      <c r="E41" s="186"/>
      <c r="F41" s="186"/>
      <c r="G41" s="187"/>
      <c r="H41" s="187"/>
      <c r="I41" s="187"/>
      <c r="J41" s="187"/>
      <c r="K41" s="187"/>
      <c r="L41" s="186"/>
      <c r="M41" s="186"/>
      <c r="N41" s="186"/>
      <c r="O41" s="186"/>
      <c r="P41" s="186"/>
    </row>
    <row r="42" spans="1:16" s="3" customFormat="1" ht="13.2" x14ac:dyDescent="0.25">
      <c r="A42" s="188" t="s">
        <v>71</v>
      </c>
      <c r="B42" s="188"/>
      <c r="C42" s="188"/>
      <c r="D42" s="188"/>
      <c r="E42" s="188"/>
      <c r="F42" s="188"/>
      <c r="G42" s="188"/>
      <c r="H42" s="188"/>
      <c r="I42" s="188"/>
      <c r="J42" s="188"/>
      <c r="K42" s="188"/>
      <c r="L42" s="188"/>
      <c r="M42" s="188"/>
      <c r="N42" s="188"/>
      <c r="O42" s="188"/>
      <c r="P42" s="188"/>
    </row>
    <row r="43" spans="1:16" s="3" customFormat="1" ht="13.2" x14ac:dyDescent="0.25"/>
    <row r="44" spans="1:16" s="3" customFormat="1" ht="13.2" x14ac:dyDescent="0.25"/>
    <row r="45" spans="1:16" s="3" customFormat="1" ht="13.2" x14ac:dyDescent="0.25"/>
    <row r="46" spans="1:16" s="3" customFormat="1" ht="13.2" x14ac:dyDescent="0.25"/>
    <row r="47" spans="1:16" s="3" customFormat="1" ht="13.2" x14ac:dyDescent="0.25"/>
    <row r="48" spans="1:16" s="3" customFormat="1" ht="13.2" x14ac:dyDescent="0.25"/>
    <row r="49" s="3" customFormat="1" ht="13.2" x14ac:dyDescent="0.25"/>
    <row r="50" s="3" customFormat="1" ht="13.2" x14ac:dyDescent="0.25"/>
    <row r="51" s="3" customFormat="1" ht="13.2" x14ac:dyDescent="0.25"/>
    <row r="52" s="3" customFormat="1" ht="13.2" x14ac:dyDescent="0.25"/>
    <row r="53" s="3" customFormat="1" ht="13.2" x14ac:dyDescent="0.25"/>
    <row r="54" s="3" customFormat="1" ht="13.2" x14ac:dyDescent="0.25"/>
    <row r="55" s="3" customFormat="1" ht="13.2" x14ac:dyDescent="0.25"/>
    <row r="56" s="3" customFormat="1" ht="13.2" x14ac:dyDescent="0.25"/>
    <row r="57" s="3" customFormat="1" ht="13.2" x14ac:dyDescent="0.25"/>
    <row r="58" s="3" customFormat="1" ht="13.2" x14ac:dyDescent="0.25"/>
    <row r="59" s="3" customFormat="1" ht="13.2" x14ac:dyDescent="0.25"/>
    <row r="60" s="3" customFormat="1" ht="13.2" x14ac:dyDescent="0.25"/>
    <row r="61" s="3" customFormat="1" ht="13.2" x14ac:dyDescent="0.25"/>
    <row r="62" s="3" customFormat="1" ht="13.2" x14ac:dyDescent="0.25"/>
    <row r="63" s="3" customFormat="1" ht="13.2" x14ac:dyDescent="0.25"/>
    <row r="64" s="3" customFormat="1" ht="13.2" x14ac:dyDescent="0.25"/>
  </sheetData>
  <mergeCells count="22">
    <mergeCell ref="A41:P41"/>
    <mergeCell ref="A42:P42"/>
    <mergeCell ref="A10:A11"/>
    <mergeCell ref="B10:B11"/>
    <mergeCell ref="C10:C11"/>
    <mergeCell ref="D10:D11"/>
    <mergeCell ref="E10:E11"/>
    <mergeCell ref="F10:F11"/>
    <mergeCell ref="C4:D4"/>
    <mergeCell ref="E4:P4"/>
    <mergeCell ref="C5:D5"/>
    <mergeCell ref="A8:K8"/>
    <mergeCell ref="L8:P9"/>
    <mergeCell ref="A9:F9"/>
    <mergeCell ref="G9:K9"/>
    <mergeCell ref="A1:B5"/>
    <mergeCell ref="C1:P1"/>
    <mergeCell ref="C2:D2"/>
    <mergeCell ref="E2:P2"/>
    <mergeCell ref="C3:D3"/>
    <mergeCell ref="E3:P3"/>
    <mergeCell ref="E5:L5"/>
  </mergeCells>
  <phoneticPr fontId="0" type="noConversion"/>
  <hyperlinks>
    <hyperlink ref="H6" r:id="rId1" xr:uid="{00000000-0004-0000-0100-000000000000}"/>
  </hyperlinks>
  <pageMargins left="0.75" right="0.75" top="1" bottom="1" header="0.5" footer="0.5"/>
  <pageSetup orientation="portrait" r:id="rId2"/>
  <headerFooter alignWithMargins="0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40"/>
  <sheetViews>
    <sheetView tabSelected="1" zoomScaleNormal="100" zoomScaleSheetLayoutView="100" workbookViewId="0">
      <selection activeCell="G41" sqref="G41"/>
    </sheetView>
  </sheetViews>
  <sheetFormatPr defaultRowHeight="13.2" x14ac:dyDescent="0.25"/>
  <cols>
    <col min="1" max="1" width="9.33203125" bestFit="1" customWidth="1"/>
    <col min="2" max="2" width="7" bestFit="1" customWidth="1"/>
    <col min="3" max="3" width="8.88671875" bestFit="1" customWidth="1"/>
    <col min="4" max="5" width="10.33203125" customWidth="1"/>
    <col min="6" max="6" width="11.44140625" bestFit="1" customWidth="1"/>
    <col min="7" max="8" width="10.6640625" customWidth="1"/>
    <col min="9" max="9" width="13.6640625" customWidth="1"/>
    <col min="10" max="10" width="11.33203125" customWidth="1"/>
    <col min="11" max="11" width="10.6640625" customWidth="1"/>
    <col min="12" max="12" width="8.6640625" customWidth="1"/>
    <col min="13" max="14" width="9.6640625" customWidth="1"/>
    <col min="15" max="15" width="8.6640625" customWidth="1"/>
    <col min="16" max="17" width="10.6640625" customWidth="1"/>
    <col min="18" max="18" width="8.6640625" customWidth="1"/>
    <col min="19" max="19" width="27.6640625" customWidth="1"/>
  </cols>
  <sheetData>
    <row r="1" spans="1:19" s="1" customFormat="1" ht="25.2" thickBot="1" x14ac:dyDescent="0.3">
      <c r="A1" s="216"/>
      <c r="B1" s="217"/>
      <c r="C1" s="218"/>
      <c r="D1" s="230" t="s">
        <v>79</v>
      </c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  <c r="R1" s="231"/>
      <c r="S1" s="232"/>
    </row>
    <row r="2" spans="1:19" s="2" customFormat="1" ht="15.6" x14ac:dyDescent="0.3">
      <c r="A2" s="219"/>
      <c r="B2" s="220"/>
      <c r="C2" s="221"/>
      <c r="D2" s="198" t="s">
        <v>7</v>
      </c>
      <c r="E2" s="199"/>
      <c r="F2" s="233"/>
      <c r="G2" s="151"/>
      <c r="H2" s="151"/>
      <c r="I2" s="151"/>
      <c r="J2" s="151"/>
      <c r="K2" s="151"/>
      <c r="L2" s="151"/>
      <c r="M2" s="151"/>
      <c r="N2" s="151"/>
      <c r="O2" s="151"/>
      <c r="P2" s="151"/>
      <c r="Q2" s="151"/>
      <c r="R2" s="151"/>
      <c r="S2" s="152"/>
    </row>
    <row r="3" spans="1:19" ht="15.6" x14ac:dyDescent="0.25">
      <c r="A3" s="219"/>
      <c r="B3" s="220"/>
      <c r="C3" s="221"/>
      <c r="D3" s="123" t="s">
        <v>8</v>
      </c>
      <c r="E3" s="155"/>
      <c r="F3" s="234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6"/>
    </row>
    <row r="4" spans="1:19" ht="16.2" thickBot="1" x14ac:dyDescent="0.3">
      <c r="A4" s="222"/>
      <c r="B4" s="223"/>
      <c r="C4" s="224"/>
      <c r="D4" s="127" t="s">
        <v>20</v>
      </c>
      <c r="E4" s="159"/>
      <c r="F4" s="235"/>
      <c r="G4" s="129"/>
      <c r="H4" s="129"/>
      <c r="I4" s="129"/>
      <c r="J4" s="129"/>
      <c r="K4" s="129"/>
      <c r="L4" s="129"/>
      <c r="M4" s="129"/>
      <c r="N4" s="129"/>
      <c r="O4" s="129"/>
      <c r="P4" s="129"/>
      <c r="Q4" s="129"/>
      <c r="R4" s="129"/>
      <c r="S4" s="130"/>
    </row>
    <row r="5" spans="1:19" ht="15.6" x14ac:dyDescent="0.25">
      <c r="A5" s="74" t="s">
        <v>74</v>
      </c>
      <c r="B5" s="73"/>
      <c r="C5" s="73"/>
      <c r="D5" s="71"/>
      <c r="E5" s="71"/>
      <c r="F5" s="72"/>
      <c r="G5" s="72"/>
      <c r="H5" s="72"/>
      <c r="I5" s="72"/>
      <c r="J5" s="75" t="s">
        <v>75</v>
      </c>
      <c r="K5" s="72"/>
      <c r="L5" s="72"/>
      <c r="M5" s="72"/>
      <c r="N5" s="72"/>
      <c r="O5" s="72"/>
      <c r="P5" s="72"/>
      <c r="Q5" s="72"/>
      <c r="R5" s="72"/>
      <c r="S5" s="72"/>
    </row>
    <row r="6" spans="1:19" x14ac:dyDescent="0.25">
      <c r="A6" s="70"/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</row>
    <row r="7" spans="1:19" ht="15.75" customHeight="1" x14ac:dyDescent="0.3">
      <c r="A7" s="225" t="s">
        <v>9</v>
      </c>
      <c r="B7" s="225"/>
      <c r="C7" s="226"/>
      <c r="D7" s="227"/>
      <c r="E7" s="227"/>
      <c r="F7" s="227"/>
      <c r="G7" s="227"/>
      <c r="H7" s="227"/>
      <c r="I7" s="227"/>
      <c r="J7" s="227"/>
      <c r="K7" s="70"/>
      <c r="O7" s="77" t="s">
        <v>5</v>
      </c>
      <c r="P7" s="78">
        <v>1</v>
      </c>
      <c r="Q7" s="79" t="s">
        <v>6</v>
      </c>
      <c r="R7" s="78">
        <v>1</v>
      </c>
      <c r="S7" s="70"/>
    </row>
    <row r="8" spans="1:19" ht="15.6" x14ac:dyDescent="0.3">
      <c r="A8" s="225" t="s">
        <v>11</v>
      </c>
      <c r="B8" s="225"/>
      <c r="C8" s="226"/>
      <c r="D8" s="228"/>
      <c r="E8" s="228"/>
      <c r="F8" s="228"/>
      <c r="G8" s="228"/>
      <c r="H8" s="228"/>
      <c r="I8" s="228"/>
      <c r="J8" s="228"/>
      <c r="K8" s="70"/>
      <c r="O8" s="77" t="s">
        <v>10</v>
      </c>
      <c r="P8" s="204" t="s">
        <v>72</v>
      </c>
      <c r="Q8" s="205"/>
      <c r="R8" s="205"/>
      <c r="S8" s="70"/>
    </row>
    <row r="9" spans="1:19" ht="13.8" thickBot="1" x14ac:dyDescent="0.3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70"/>
    </row>
    <row r="10" spans="1:19" ht="16.2" thickBot="1" x14ac:dyDescent="0.3">
      <c r="A10" s="81" t="s">
        <v>0</v>
      </c>
      <c r="B10" s="82" t="s">
        <v>21</v>
      </c>
      <c r="C10" s="82" t="s">
        <v>3</v>
      </c>
      <c r="D10" s="134" t="s">
        <v>14</v>
      </c>
      <c r="E10" s="200"/>
      <c r="F10" s="200"/>
      <c r="G10" s="211" t="s">
        <v>15</v>
      </c>
      <c r="H10" s="212"/>
      <c r="I10" s="213"/>
      <c r="J10" s="201" t="s">
        <v>18</v>
      </c>
      <c r="K10" s="202"/>
      <c r="L10" s="203"/>
      <c r="M10" s="134" t="s">
        <v>12</v>
      </c>
      <c r="N10" s="200"/>
      <c r="O10" s="200"/>
      <c r="P10" s="211" t="s">
        <v>73</v>
      </c>
      <c r="Q10" s="212"/>
      <c r="R10" s="229"/>
      <c r="S10" s="214" t="s">
        <v>23</v>
      </c>
    </row>
    <row r="11" spans="1:19" ht="13.8" thickBot="1" x14ac:dyDescent="0.3">
      <c r="A11" s="83" t="s">
        <v>1</v>
      </c>
      <c r="B11" s="84" t="s">
        <v>22</v>
      </c>
      <c r="C11" s="84" t="s">
        <v>13</v>
      </c>
      <c r="D11" s="85" t="s">
        <v>4</v>
      </c>
      <c r="E11" s="86" t="s">
        <v>2</v>
      </c>
      <c r="F11" s="86" t="s">
        <v>16</v>
      </c>
      <c r="G11" s="85" t="s">
        <v>4</v>
      </c>
      <c r="H11" s="86" t="s">
        <v>2</v>
      </c>
      <c r="I11" s="87" t="s">
        <v>16</v>
      </c>
      <c r="J11" s="85" t="s">
        <v>4</v>
      </c>
      <c r="K11" s="86" t="s">
        <v>2</v>
      </c>
      <c r="L11" s="87" t="s">
        <v>78</v>
      </c>
      <c r="M11" s="85" t="s">
        <v>4</v>
      </c>
      <c r="N11" s="86" t="s">
        <v>2</v>
      </c>
      <c r="O11" s="87" t="s">
        <v>78</v>
      </c>
      <c r="P11" s="85" t="s">
        <v>4</v>
      </c>
      <c r="Q11" s="86" t="s">
        <v>2</v>
      </c>
      <c r="R11" s="87" t="s">
        <v>78</v>
      </c>
      <c r="S11" s="215"/>
    </row>
    <row r="12" spans="1:19" x14ac:dyDescent="0.25">
      <c r="A12" s="88"/>
      <c r="B12" s="89"/>
      <c r="C12" s="90"/>
      <c r="D12" s="91"/>
      <c r="E12" s="92"/>
      <c r="F12" s="93" t="e">
        <f t="shared" ref="F12:F32" si="0">ABS(1-(E12/D12))</f>
        <v>#DIV/0!</v>
      </c>
      <c r="G12" s="91">
        <f>D12</f>
        <v>0</v>
      </c>
      <c r="H12" s="92">
        <f>E12</f>
        <v>0</v>
      </c>
      <c r="I12" s="93" t="e">
        <f t="shared" ref="I12:I32" si="1">ABS(1-(H12/G12))</f>
        <v>#DIV/0!</v>
      </c>
      <c r="J12" s="91"/>
      <c r="K12" s="92"/>
      <c r="L12" s="94">
        <f t="shared" ref="L12:L32" si="2">ABS(K12-J12)</f>
        <v>0</v>
      </c>
      <c r="M12" s="91"/>
      <c r="N12" s="92"/>
      <c r="O12" s="95">
        <f t="shared" ref="O12:O32" si="3">ABS(N12-M12)</f>
        <v>0</v>
      </c>
      <c r="P12" s="91"/>
      <c r="Q12" s="92"/>
      <c r="R12" s="94">
        <f t="shared" ref="R12:R32" si="4">ABS(Q12-P12)</f>
        <v>0</v>
      </c>
      <c r="S12" s="114"/>
    </row>
    <row r="13" spans="1:19" x14ac:dyDescent="0.25">
      <c r="A13" s="88"/>
      <c r="B13" s="96"/>
      <c r="C13" s="97"/>
      <c r="D13" s="98"/>
      <c r="E13" s="99"/>
      <c r="F13" s="100" t="e">
        <f t="shared" si="0"/>
        <v>#DIV/0!</v>
      </c>
      <c r="G13" s="98">
        <f t="shared" ref="G13:G32" si="5">G12+D13</f>
        <v>0</v>
      </c>
      <c r="H13" s="99">
        <f t="shared" ref="H13:H32" si="6">H12+E13</f>
        <v>0</v>
      </c>
      <c r="I13" s="100" t="e">
        <f t="shared" si="1"/>
        <v>#DIV/0!</v>
      </c>
      <c r="J13" s="98"/>
      <c r="K13" s="99"/>
      <c r="L13" s="94">
        <f t="shared" si="2"/>
        <v>0</v>
      </c>
      <c r="M13" s="98"/>
      <c r="N13" s="99"/>
      <c r="O13" s="95">
        <f t="shared" si="3"/>
        <v>0</v>
      </c>
      <c r="P13" s="98"/>
      <c r="Q13" s="99"/>
      <c r="R13" s="94">
        <f t="shared" si="4"/>
        <v>0</v>
      </c>
      <c r="S13" s="115"/>
    </row>
    <row r="14" spans="1:19" x14ac:dyDescent="0.25">
      <c r="A14" s="88"/>
      <c r="B14" s="96"/>
      <c r="C14" s="97"/>
      <c r="D14" s="98"/>
      <c r="E14" s="99"/>
      <c r="F14" s="100" t="e">
        <f t="shared" si="0"/>
        <v>#DIV/0!</v>
      </c>
      <c r="G14" s="98">
        <f t="shared" si="5"/>
        <v>0</v>
      </c>
      <c r="H14" s="99">
        <f t="shared" si="6"/>
        <v>0</v>
      </c>
      <c r="I14" s="100" t="e">
        <f t="shared" si="1"/>
        <v>#DIV/0!</v>
      </c>
      <c r="J14" s="98"/>
      <c r="K14" s="99"/>
      <c r="L14" s="94">
        <f t="shared" si="2"/>
        <v>0</v>
      </c>
      <c r="M14" s="98"/>
      <c r="N14" s="99"/>
      <c r="O14" s="95">
        <f t="shared" si="3"/>
        <v>0</v>
      </c>
      <c r="P14" s="98"/>
      <c r="Q14" s="99"/>
      <c r="R14" s="94">
        <f t="shared" si="4"/>
        <v>0</v>
      </c>
      <c r="S14" s="115"/>
    </row>
    <row r="15" spans="1:19" x14ac:dyDescent="0.25">
      <c r="A15" s="88"/>
      <c r="B15" s="96"/>
      <c r="C15" s="97"/>
      <c r="D15" s="98"/>
      <c r="E15" s="99"/>
      <c r="F15" s="100" t="e">
        <f t="shared" si="0"/>
        <v>#DIV/0!</v>
      </c>
      <c r="G15" s="98">
        <f t="shared" si="5"/>
        <v>0</v>
      </c>
      <c r="H15" s="99">
        <f t="shared" si="6"/>
        <v>0</v>
      </c>
      <c r="I15" s="100" t="e">
        <f t="shared" si="1"/>
        <v>#DIV/0!</v>
      </c>
      <c r="J15" s="98"/>
      <c r="K15" s="99"/>
      <c r="L15" s="94">
        <f t="shared" si="2"/>
        <v>0</v>
      </c>
      <c r="M15" s="98"/>
      <c r="N15" s="99"/>
      <c r="O15" s="95">
        <f t="shared" si="3"/>
        <v>0</v>
      </c>
      <c r="P15" s="98"/>
      <c r="Q15" s="99"/>
      <c r="R15" s="94">
        <f t="shared" si="4"/>
        <v>0</v>
      </c>
      <c r="S15" s="115"/>
    </row>
    <row r="16" spans="1:19" x14ac:dyDescent="0.25">
      <c r="A16" s="88"/>
      <c r="B16" s="96"/>
      <c r="C16" s="97"/>
      <c r="D16" s="98"/>
      <c r="E16" s="99"/>
      <c r="F16" s="100" t="e">
        <f t="shared" si="0"/>
        <v>#DIV/0!</v>
      </c>
      <c r="G16" s="98">
        <f t="shared" si="5"/>
        <v>0</v>
      </c>
      <c r="H16" s="99">
        <f t="shared" si="6"/>
        <v>0</v>
      </c>
      <c r="I16" s="100" t="e">
        <f t="shared" si="1"/>
        <v>#DIV/0!</v>
      </c>
      <c r="J16" s="98"/>
      <c r="K16" s="99"/>
      <c r="L16" s="94">
        <f t="shared" si="2"/>
        <v>0</v>
      </c>
      <c r="M16" s="98"/>
      <c r="N16" s="99"/>
      <c r="O16" s="95">
        <f t="shared" si="3"/>
        <v>0</v>
      </c>
      <c r="P16" s="98"/>
      <c r="Q16" s="99"/>
      <c r="R16" s="94">
        <f t="shared" si="4"/>
        <v>0</v>
      </c>
      <c r="S16" s="115"/>
    </row>
    <row r="17" spans="1:19" x14ac:dyDescent="0.25">
      <c r="A17" s="88"/>
      <c r="B17" s="96"/>
      <c r="C17" s="97"/>
      <c r="D17" s="98"/>
      <c r="E17" s="99"/>
      <c r="F17" s="100" t="e">
        <f t="shared" si="0"/>
        <v>#DIV/0!</v>
      </c>
      <c r="G17" s="98">
        <f t="shared" si="5"/>
        <v>0</v>
      </c>
      <c r="H17" s="99">
        <f t="shared" si="6"/>
        <v>0</v>
      </c>
      <c r="I17" s="100" t="e">
        <f t="shared" si="1"/>
        <v>#DIV/0!</v>
      </c>
      <c r="J17" s="98"/>
      <c r="K17" s="99"/>
      <c r="L17" s="94">
        <f t="shared" si="2"/>
        <v>0</v>
      </c>
      <c r="M17" s="98"/>
      <c r="N17" s="99"/>
      <c r="O17" s="95">
        <f t="shared" si="3"/>
        <v>0</v>
      </c>
      <c r="P17" s="98"/>
      <c r="Q17" s="99"/>
      <c r="R17" s="94">
        <f t="shared" si="4"/>
        <v>0</v>
      </c>
      <c r="S17" s="115"/>
    </row>
    <row r="18" spans="1:19" x14ac:dyDescent="0.25">
      <c r="A18" s="88"/>
      <c r="B18" s="96"/>
      <c r="C18" s="97"/>
      <c r="D18" s="98"/>
      <c r="E18" s="99"/>
      <c r="F18" s="100" t="e">
        <f t="shared" si="0"/>
        <v>#DIV/0!</v>
      </c>
      <c r="G18" s="98">
        <f t="shared" si="5"/>
        <v>0</v>
      </c>
      <c r="H18" s="99">
        <f t="shared" si="6"/>
        <v>0</v>
      </c>
      <c r="I18" s="100" t="e">
        <f t="shared" si="1"/>
        <v>#DIV/0!</v>
      </c>
      <c r="J18" s="98"/>
      <c r="K18" s="99"/>
      <c r="L18" s="94">
        <f t="shared" si="2"/>
        <v>0</v>
      </c>
      <c r="M18" s="98"/>
      <c r="N18" s="99"/>
      <c r="O18" s="95">
        <f t="shared" si="3"/>
        <v>0</v>
      </c>
      <c r="P18" s="98"/>
      <c r="Q18" s="99"/>
      <c r="R18" s="94">
        <f t="shared" si="4"/>
        <v>0</v>
      </c>
      <c r="S18" s="115"/>
    </row>
    <row r="19" spans="1:19" x14ac:dyDescent="0.25">
      <c r="A19" s="88"/>
      <c r="B19" s="96"/>
      <c r="C19" s="97"/>
      <c r="D19" s="98"/>
      <c r="E19" s="101"/>
      <c r="F19" s="100" t="e">
        <f t="shared" si="0"/>
        <v>#DIV/0!</v>
      </c>
      <c r="G19" s="98">
        <f t="shared" si="5"/>
        <v>0</v>
      </c>
      <c r="H19" s="99">
        <f t="shared" si="6"/>
        <v>0</v>
      </c>
      <c r="I19" s="100" t="e">
        <f t="shared" si="1"/>
        <v>#DIV/0!</v>
      </c>
      <c r="J19" s="98"/>
      <c r="K19" s="99"/>
      <c r="L19" s="94">
        <f t="shared" si="2"/>
        <v>0</v>
      </c>
      <c r="M19" s="98"/>
      <c r="N19" s="99"/>
      <c r="O19" s="95">
        <f t="shared" si="3"/>
        <v>0</v>
      </c>
      <c r="P19" s="98"/>
      <c r="Q19" s="99"/>
      <c r="R19" s="94">
        <f t="shared" si="4"/>
        <v>0</v>
      </c>
      <c r="S19" s="115"/>
    </row>
    <row r="20" spans="1:19" x14ac:dyDescent="0.25">
      <c r="A20" s="88"/>
      <c r="B20" s="96"/>
      <c r="C20" s="97"/>
      <c r="D20" s="98"/>
      <c r="E20" s="101"/>
      <c r="F20" s="100" t="e">
        <f t="shared" si="0"/>
        <v>#DIV/0!</v>
      </c>
      <c r="G20" s="98">
        <f t="shared" si="5"/>
        <v>0</v>
      </c>
      <c r="H20" s="99">
        <f t="shared" si="6"/>
        <v>0</v>
      </c>
      <c r="I20" s="100" t="e">
        <f t="shared" si="1"/>
        <v>#DIV/0!</v>
      </c>
      <c r="J20" s="98"/>
      <c r="K20" s="99"/>
      <c r="L20" s="94">
        <f t="shared" si="2"/>
        <v>0</v>
      </c>
      <c r="M20" s="98"/>
      <c r="N20" s="99"/>
      <c r="O20" s="95">
        <f t="shared" si="3"/>
        <v>0</v>
      </c>
      <c r="P20" s="98"/>
      <c r="Q20" s="99"/>
      <c r="R20" s="94">
        <f t="shared" si="4"/>
        <v>0</v>
      </c>
      <c r="S20" s="115"/>
    </row>
    <row r="21" spans="1:19" x14ac:dyDescent="0.25">
      <c r="A21" s="88"/>
      <c r="B21" s="96"/>
      <c r="C21" s="97"/>
      <c r="D21" s="98"/>
      <c r="E21" s="101"/>
      <c r="F21" s="100" t="e">
        <f t="shared" si="0"/>
        <v>#DIV/0!</v>
      </c>
      <c r="G21" s="98">
        <f t="shared" si="5"/>
        <v>0</v>
      </c>
      <c r="H21" s="99">
        <f t="shared" si="6"/>
        <v>0</v>
      </c>
      <c r="I21" s="100" t="e">
        <f t="shared" si="1"/>
        <v>#DIV/0!</v>
      </c>
      <c r="J21" s="98"/>
      <c r="K21" s="99"/>
      <c r="L21" s="94">
        <f t="shared" si="2"/>
        <v>0</v>
      </c>
      <c r="M21" s="98"/>
      <c r="N21" s="99"/>
      <c r="O21" s="95">
        <f t="shared" si="3"/>
        <v>0</v>
      </c>
      <c r="P21" s="98"/>
      <c r="Q21" s="99"/>
      <c r="R21" s="94">
        <f t="shared" si="4"/>
        <v>0</v>
      </c>
      <c r="S21" s="115"/>
    </row>
    <row r="22" spans="1:19" x14ac:dyDescent="0.25">
      <c r="A22" s="88"/>
      <c r="B22" s="96"/>
      <c r="C22" s="97"/>
      <c r="D22" s="98"/>
      <c r="E22" s="101"/>
      <c r="F22" s="100" t="e">
        <f t="shared" si="0"/>
        <v>#DIV/0!</v>
      </c>
      <c r="G22" s="98">
        <f t="shared" si="5"/>
        <v>0</v>
      </c>
      <c r="H22" s="99">
        <f t="shared" si="6"/>
        <v>0</v>
      </c>
      <c r="I22" s="100" t="e">
        <f t="shared" si="1"/>
        <v>#DIV/0!</v>
      </c>
      <c r="J22" s="98"/>
      <c r="K22" s="99"/>
      <c r="L22" s="94">
        <f t="shared" si="2"/>
        <v>0</v>
      </c>
      <c r="M22" s="98"/>
      <c r="N22" s="99"/>
      <c r="O22" s="95">
        <f t="shared" si="3"/>
        <v>0</v>
      </c>
      <c r="P22" s="98"/>
      <c r="Q22" s="99"/>
      <c r="R22" s="94">
        <f t="shared" si="4"/>
        <v>0</v>
      </c>
      <c r="S22" s="115"/>
    </row>
    <row r="23" spans="1:19" x14ac:dyDescent="0.25">
      <c r="A23" s="88"/>
      <c r="B23" s="96"/>
      <c r="C23" s="97"/>
      <c r="D23" s="98"/>
      <c r="E23" s="101"/>
      <c r="F23" s="100" t="e">
        <f t="shared" si="0"/>
        <v>#DIV/0!</v>
      </c>
      <c r="G23" s="98">
        <f t="shared" si="5"/>
        <v>0</v>
      </c>
      <c r="H23" s="99">
        <f t="shared" si="6"/>
        <v>0</v>
      </c>
      <c r="I23" s="100" t="e">
        <f t="shared" si="1"/>
        <v>#DIV/0!</v>
      </c>
      <c r="J23" s="98"/>
      <c r="K23" s="99"/>
      <c r="L23" s="94">
        <f t="shared" si="2"/>
        <v>0</v>
      </c>
      <c r="M23" s="98"/>
      <c r="N23" s="99"/>
      <c r="O23" s="95">
        <f t="shared" si="3"/>
        <v>0</v>
      </c>
      <c r="P23" s="98"/>
      <c r="Q23" s="99"/>
      <c r="R23" s="94">
        <f t="shared" si="4"/>
        <v>0</v>
      </c>
      <c r="S23" s="115"/>
    </row>
    <row r="24" spans="1:19" x14ac:dyDescent="0.25">
      <c r="A24" s="88"/>
      <c r="B24" s="96"/>
      <c r="C24" s="97"/>
      <c r="D24" s="98"/>
      <c r="E24" s="101"/>
      <c r="F24" s="100" t="e">
        <f t="shared" si="0"/>
        <v>#DIV/0!</v>
      </c>
      <c r="G24" s="98">
        <f t="shared" si="5"/>
        <v>0</v>
      </c>
      <c r="H24" s="99">
        <f t="shared" si="6"/>
        <v>0</v>
      </c>
      <c r="I24" s="100" t="e">
        <f t="shared" si="1"/>
        <v>#DIV/0!</v>
      </c>
      <c r="J24" s="98"/>
      <c r="K24" s="99"/>
      <c r="L24" s="94">
        <f t="shared" si="2"/>
        <v>0</v>
      </c>
      <c r="M24" s="98"/>
      <c r="N24" s="99"/>
      <c r="O24" s="95">
        <f t="shared" si="3"/>
        <v>0</v>
      </c>
      <c r="P24" s="98"/>
      <c r="Q24" s="99"/>
      <c r="R24" s="94">
        <f t="shared" si="4"/>
        <v>0</v>
      </c>
      <c r="S24" s="115"/>
    </row>
    <row r="25" spans="1:19" x14ac:dyDescent="0.25">
      <c r="A25" s="88"/>
      <c r="B25" s="96"/>
      <c r="C25" s="97"/>
      <c r="D25" s="98"/>
      <c r="E25" s="101"/>
      <c r="F25" s="100" t="e">
        <f t="shared" si="0"/>
        <v>#DIV/0!</v>
      </c>
      <c r="G25" s="98">
        <f t="shared" si="5"/>
        <v>0</v>
      </c>
      <c r="H25" s="99">
        <f t="shared" si="6"/>
        <v>0</v>
      </c>
      <c r="I25" s="100" t="e">
        <f t="shared" si="1"/>
        <v>#DIV/0!</v>
      </c>
      <c r="J25" s="98"/>
      <c r="K25" s="99"/>
      <c r="L25" s="94">
        <f t="shared" si="2"/>
        <v>0</v>
      </c>
      <c r="M25" s="98"/>
      <c r="N25" s="99"/>
      <c r="O25" s="95">
        <f t="shared" si="3"/>
        <v>0</v>
      </c>
      <c r="P25" s="98"/>
      <c r="Q25" s="99"/>
      <c r="R25" s="94">
        <f t="shared" si="4"/>
        <v>0</v>
      </c>
      <c r="S25" s="115"/>
    </row>
    <row r="26" spans="1:19" x14ac:dyDescent="0.25">
      <c r="A26" s="88"/>
      <c r="B26" s="96"/>
      <c r="C26" s="97"/>
      <c r="D26" s="98"/>
      <c r="E26" s="101"/>
      <c r="F26" s="100" t="e">
        <f t="shared" si="0"/>
        <v>#DIV/0!</v>
      </c>
      <c r="G26" s="98">
        <f t="shared" si="5"/>
        <v>0</v>
      </c>
      <c r="H26" s="99">
        <f t="shared" si="6"/>
        <v>0</v>
      </c>
      <c r="I26" s="100" t="e">
        <f t="shared" si="1"/>
        <v>#DIV/0!</v>
      </c>
      <c r="J26" s="98"/>
      <c r="K26" s="99"/>
      <c r="L26" s="94">
        <f t="shared" si="2"/>
        <v>0</v>
      </c>
      <c r="M26" s="98"/>
      <c r="N26" s="99"/>
      <c r="O26" s="95">
        <f t="shared" si="3"/>
        <v>0</v>
      </c>
      <c r="P26" s="98"/>
      <c r="Q26" s="99"/>
      <c r="R26" s="94">
        <f t="shared" si="4"/>
        <v>0</v>
      </c>
      <c r="S26" s="115"/>
    </row>
    <row r="27" spans="1:19" x14ac:dyDescent="0.25">
      <c r="A27" s="88"/>
      <c r="B27" s="96"/>
      <c r="C27" s="97"/>
      <c r="D27" s="98"/>
      <c r="E27" s="101"/>
      <c r="F27" s="100" t="e">
        <f t="shared" si="0"/>
        <v>#DIV/0!</v>
      </c>
      <c r="G27" s="98">
        <f t="shared" si="5"/>
        <v>0</v>
      </c>
      <c r="H27" s="99">
        <f t="shared" si="6"/>
        <v>0</v>
      </c>
      <c r="I27" s="100" t="e">
        <f t="shared" si="1"/>
        <v>#DIV/0!</v>
      </c>
      <c r="J27" s="98"/>
      <c r="K27" s="99"/>
      <c r="L27" s="94">
        <f t="shared" si="2"/>
        <v>0</v>
      </c>
      <c r="M27" s="98"/>
      <c r="N27" s="99"/>
      <c r="O27" s="95">
        <f t="shared" si="3"/>
        <v>0</v>
      </c>
      <c r="P27" s="98"/>
      <c r="Q27" s="99"/>
      <c r="R27" s="94">
        <f t="shared" si="4"/>
        <v>0</v>
      </c>
      <c r="S27" s="115"/>
    </row>
    <row r="28" spans="1:19" x14ac:dyDescent="0.25">
      <c r="A28" s="88"/>
      <c r="B28" s="96"/>
      <c r="C28" s="97"/>
      <c r="D28" s="98"/>
      <c r="E28" s="101"/>
      <c r="F28" s="100" t="e">
        <f t="shared" si="0"/>
        <v>#DIV/0!</v>
      </c>
      <c r="G28" s="98">
        <f t="shared" si="5"/>
        <v>0</v>
      </c>
      <c r="H28" s="99">
        <f t="shared" si="6"/>
        <v>0</v>
      </c>
      <c r="I28" s="100" t="e">
        <f t="shared" si="1"/>
        <v>#DIV/0!</v>
      </c>
      <c r="J28" s="98"/>
      <c r="K28" s="99"/>
      <c r="L28" s="94">
        <f t="shared" si="2"/>
        <v>0</v>
      </c>
      <c r="M28" s="98"/>
      <c r="N28" s="99"/>
      <c r="O28" s="95">
        <f t="shared" si="3"/>
        <v>0</v>
      </c>
      <c r="P28" s="98"/>
      <c r="Q28" s="99"/>
      <c r="R28" s="94">
        <f t="shared" si="4"/>
        <v>0</v>
      </c>
      <c r="S28" s="115"/>
    </row>
    <row r="29" spans="1:19" x14ac:dyDescent="0.25">
      <c r="A29" s="88"/>
      <c r="B29" s="96"/>
      <c r="C29" s="97"/>
      <c r="D29" s="98"/>
      <c r="E29" s="101"/>
      <c r="F29" s="100" t="e">
        <f t="shared" si="0"/>
        <v>#DIV/0!</v>
      </c>
      <c r="G29" s="98">
        <f t="shared" si="5"/>
        <v>0</v>
      </c>
      <c r="H29" s="99">
        <f t="shared" si="6"/>
        <v>0</v>
      </c>
      <c r="I29" s="100" t="e">
        <f t="shared" si="1"/>
        <v>#DIV/0!</v>
      </c>
      <c r="J29" s="98"/>
      <c r="K29" s="99"/>
      <c r="L29" s="94">
        <f t="shared" si="2"/>
        <v>0</v>
      </c>
      <c r="M29" s="98"/>
      <c r="N29" s="99"/>
      <c r="O29" s="95">
        <f t="shared" si="3"/>
        <v>0</v>
      </c>
      <c r="P29" s="98"/>
      <c r="Q29" s="99"/>
      <c r="R29" s="94">
        <f t="shared" si="4"/>
        <v>0</v>
      </c>
      <c r="S29" s="115"/>
    </row>
    <row r="30" spans="1:19" x14ac:dyDescent="0.25">
      <c r="A30" s="88"/>
      <c r="B30" s="96"/>
      <c r="C30" s="97"/>
      <c r="D30" s="98"/>
      <c r="E30" s="101"/>
      <c r="F30" s="100" t="e">
        <f t="shared" si="0"/>
        <v>#DIV/0!</v>
      </c>
      <c r="G30" s="98">
        <f t="shared" si="5"/>
        <v>0</v>
      </c>
      <c r="H30" s="99">
        <f t="shared" si="6"/>
        <v>0</v>
      </c>
      <c r="I30" s="100" t="e">
        <f t="shared" si="1"/>
        <v>#DIV/0!</v>
      </c>
      <c r="J30" s="98"/>
      <c r="K30" s="99"/>
      <c r="L30" s="94">
        <f t="shared" si="2"/>
        <v>0</v>
      </c>
      <c r="M30" s="98"/>
      <c r="N30" s="99"/>
      <c r="O30" s="95">
        <f t="shared" si="3"/>
        <v>0</v>
      </c>
      <c r="P30" s="98"/>
      <c r="Q30" s="99"/>
      <c r="R30" s="94">
        <f t="shared" si="4"/>
        <v>0</v>
      </c>
      <c r="S30" s="115"/>
    </row>
    <row r="31" spans="1:19" x14ac:dyDescent="0.25">
      <c r="A31" s="88"/>
      <c r="B31" s="96"/>
      <c r="C31" s="97"/>
      <c r="D31" s="98"/>
      <c r="E31" s="101"/>
      <c r="F31" s="100" t="e">
        <f t="shared" si="0"/>
        <v>#DIV/0!</v>
      </c>
      <c r="G31" s="98">
        <f t="shared" si="5"/>
        <v>0</v>
      </c>
      <c r="H31" s="99">
        <f t="shared" si="6"/>
        <v>0</v>
      </c>
      <c r="I31" s="100" t="e">
        <f t="shared" si="1"/>
        <v>#DIV/0!</v>
      </c>
      <c r="J31" s="98"/>
      <c r="K31" s="99"/>
      <c r="L31" s="94">
        <f t="shared" si="2"/>
        <v>0</v>
      </c>
      <c r="M31" s="98"/>
      <c r="N31" s="99"/>
      <c r="O31" s="95">
        <f t="shared" si="3"/>
        <v>0</v>
      </c>
      <c r="P31" s="98"/>
      <c r="Q31" s="99"/>
      <c r="R31" s="94">
        <f t="shared" si="4"/>
        <v>0</v>
      </c>
      <c r="S31" s="115"/>
    </row>
    <row r="32" spans="1:19" ht="13.8" thickBot="1" x14ac:dyDescent="0.3">
      <c r="A32" s="102"/>
      <c r="B32" s="103"/>
      <c r="C32" s="104"/>
      <c r="D32" s="105"/>
      <c r="E32" s="106"/>
      <c r="F32" s="107" t="e">
        <f t="shared" si="0"/>
        <v>#DIV/0!</v>
      </c>
      <c r="G32" s="105">
        <f t="shared" si="5"/>
        <v>0</v>
      </c>
      <c r="H32" s="106">
        <f t="shared" si="6"/>
        <v>0</v>
      </c>
      <c r="I32" s="107" t="e">
        <f t="shared" si="1"/>
        <v>#DIV/0!</v>
      </c>
      <c r="J32" s="105"/>
      <c r="K32" s="106"/>
      <c r="L32" s="94">
        <f t="shared" si="2"/>
        <v>0</v>
      </c>
      <c r="M32" s="108"/>
      <c r="N32" s="109"/>
      <c r="O32" s="110">
        <f t="shared" si="3"/>
        <v>0</v>
      </c>
      <c r="P32" s="108"/>
      <c r="Q32" s="109"/>
      <c r="R32" s="111">
        <f t="shared" si="4"/>
        <v>0</v>
      </c>
      <c r="S32" s="116"/>
    </row>
    <row r="33" spans="1:19" s="70" customFormat="1" ht="13.8" thickBot="1" x14ac:dyDescent="0.3">
      <c r="A33" s="206" t="s">
        <v>19</v>
      </c>
      <c r="B33" s="207"/>
      <c r="C33" s="207"/>
      <c r="D33" s="208" t="s">
        <v>17</v>
      </c>
      <c r="E33" s="209"/>
      <c r="F33" s="209"/>
      <c r="G33" s="208" t="s">
        <v>17</v>
      </c>
      <c r="H33" s="209"/>
      <c r="I33" s="210"/>
      <c r="J33" s="195" t="s">
        <v>24</v>
      </c>
      <c r="K33" s="196"/>
      <c r="L33" s="196"/>
      <c r="M33" s="196"/>
      <c r="N33" s="196"/>
      <c r="O33" s="196"/>
      <c r="P33" s="196"/>
      <c r="Q33" s="196"/>
      <c r="R33" s="197"/>
      <c r="S33" s="113"/>
    </row>
    <row r="34" spans="1:19" x14ac:dyDescent="0.25">
      <c r="A34" s="70"/>
      <c r="B34" s="70"/>
      <c r="C34" s="70"/>
      <c r="D34" s="70"/>
      <c r="E34" s="70"/>
      <c r="F34" s="70"/>
      <c r="G34" s="70"/>
      <c r="H34" s="70"/>
      <c r="I34" s="70"/>
      <c r="J34" s="70"/>
      <c r="K34" s="70"/>
      <c r="L34" s="70"/>
      <c r="M34" s="70"/>
      <c r="N34" s="70"/>
      <c r="O34" s="70"/>
      <c r="P34" s="70"/>
      <c r="Q34" s="70"/>
      <c r="R34" s="70"/>
      <c r="S34" s="70"/>
    </row>
    <row r="35" spans="1:19" x14ac:dyDescent="0.25">
      <c r="A35" s="70"/>
      <c r="B35" s="70"/>
      <c r="C35" s="70"/>
      <c r="D35" s="70"/>
      <c r="E35" s="70"/>
      <c r="F35" s="70"/>
      <c r="G35" s="70"/>
      <c r="H35" s="70"/>
      <c r="I35" s="70"/>
      <c r="J35" s="70"/>
      <c r="K35" s="70"/>
      <c r="L35" s="70"/>
      <c r="M35" s="70"/>
      <c r="N35" s="70"/>
      <c r="O35" s="70"/>
      <c r="P35" s="70"/>
      <c r="Q35" s="70"/>
      <c r="R35" s="70"/>
      <c r="S35" s="70"/>
    </row>
    <row r="36" spans="1:19" x14ac:dyDescent="0.25">
      <c r="A36" s="70"/>
      <c r="B36" s="70"/>
      <c r="C36" s="70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70"/>
      <c r="R36" s="70"/>
      <c r="S36" s="70"/>
    </row>
    <row r="37" spans="1:19" x14ac:dyDescent="0.25">
      <c r="A37" s="70"/>
      <c r="B37" s="70"/>
      <c r="C37" s="70"/>
      <c r="D37" s="70"/>
      <c r="E37" s="70"/>
      <c r="F37" s="70"/>
      <c r="G37" s="70"/>
      <c r="H37" s="70"/>
      <c r="I37" s="70"/>
      <c r="J37" s="70"/>
      <c r="K37" s="70"/>
      <c r="L37" s="70"/>
      <c r="M37" s="70"/>
      <c r="N37" s="70"/>
      <c r="O37" s="70"/>
      <c r="P37" s="70"/>
      <c r="Q37" s="70"/>
      <c r="R37" s="70"/>
      <c r="S37" s="70"/>
    </row>
    <row r="38" spans="1:19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70"/>
      <c r="N38" s="70"/>
      <c r="O38" s="70"/>
      <c r="P38" s="70"/>
      <c r="Q38" s="70"/>
      <c r="R38" s="70"/>
      <c r="S38" s="70"/>
    </row>
    <row r="39" spans="1:19" x14ac:dyDescent="0.25">
      <c r="A39" s="70"/>
      <c r="B39" s="70"/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</row>
    <row r="40" spans="1:19" x14ac:dyDescent="0.25">
      <c r="A40" s="70"/>
      <c r="B40" s="70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</row>
  </sheetData>
  <mergeCells count="23">
    <mergeCell ref="S10:S11"/>
    <mergeCell ref="A1:C4"/>
    <mergeCell ref="A7:C7"/>
    <mergeCell ref="D7:J7"/>
    <mergeCell ref="D8:J8"/>
    <mergeCell ref="A8:C8"/>
    <mergeCell ref="P10:R10"/>
    <mergeCell ref="D1:S1"/>
    <mergeCell ref="F2:S2"/>
    <mergeCell ref="F3:S3"/>
    <mergeCell ref="F4:S4"/>
    <mergeCell ref="A33:C33"/>
    <mergeCell ref="G33:I33"/>
    <mergeCell ref="D10:F10"/>
    <mergeCell ref="D33:F33"/>
    <mergeCell ref="G10:I10"/>
    <mergeCell ref="J33:R33"/>
    <mergeCell ref="D2:E2"/>
    <mergeCell ref="D3:E3"/>
    <mergeCell ref="D4:E4"/>
    <mergeCell ref="M10:O10"/>
    <mergeCell ref="J10:L10"/>
    <mergeCell ref="P8:R8"/>
  </mergeCells>
  <phoneticPr fontId="0" type="noConversion"/>
  <conditionalFormatting sqref="I12:I32 F12:F32">
    <cfRule type="cellIs" dxfId="3" priority="2" stopIfTrue="1" operator="greaterThan">
      <formula>0.05</formula>
    </cfRule>
  </conditionalFormatting>
  <conditionalFormatting sqref="O12:O32">
    <cfRule type="cellIs" dxfId="2" priority="3" stopIfTrue="1" operator="greaterThanOrEqual">
      <formula>25</formula>
    </cfRule>
  </conditionalFormatting>
  <conditionalFormatting sqref="L12:L32">
    <cfRule type="cellIs" dxfId="1" priority="4" stopIfTrue="1" operator="greaterThanOrEqual">
      <formula>25</formula>
    </cfRule>
  </conditionalFormatting>
  <conditionalFormatting sqref="R12:R32">
    <cfRule type="cellIs" dxfId="0" priority="1" stopIfTrue="1" operator="greaterThanOrEqual">
      <formula>25</formula>
    </cfRule>
  </conditionalFormatting>
  <hyperlinks>
    <hyperlink ref="J5" r:id="rId1" xr:uid="{00000000-0004-0000-0200-000000000000}"/>
  </hyperlinks>
  <printOptions horizontalCentered="1" verticalCentered="1"/>
  <pageMargins left="0.25" right="0.25" top="0.62" bottom="0.5" header="0.4" footer="0.25"/>
  <pageSetup paperSize="17" orientation="landscape" cellComments="asDisplayed" r:id="rId2"/>
  <headerFooter alignWithMargins="0">
    <oddFooter>&amp;R&amp;8&amp;Z&amp;F&amp;L&amp;8&amp;D  &amp;T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Documentation Checklist</vt:lpstr>
      <vt:lpstr>BFE Comparison Table</vt:lpstr>
      <vt:lpstr>Agreement Table</vt:lpstr>
    </vt:vector>
  </TitlesOfParts>
  <Company>Urban Drainage and Flood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GIS2</dc:creator>
  <cp:lastModifiedBy>Pelton, Jason</cp:lastModifiedBy>
  <cp:lastPrinted>2021-10-01T13:35:58Z</cp:lastPrinted>
  <dcterms:created xsi:type="dcterms:W3CDTF">2006-05-09T14:40:07Z</dcterms:created>
  <dcterms:modified xsi:type="dcterms:W3CDTF">2021-12-01T00:01:24Z</dcterms:modified>
</cp:coreProperties>
</file>